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drawings/drawing14.xml" ContentType="application/vnd.openxmlformats-officedocument.drawing+xml"/>
  <Override PartName="/xl/comments13.xml" ContentType="application/vnd.openxmlformats-officedocument.spreadsheetml.comments+xml"/>
  <Override PartName="/xl/drawings/drawing15.xml" ContentType="application/vnd.openxmlformats-officedocument.drawing+xml"/>
  <Override PartName="/xl/comments14.xml" ContentType="application/vnd.openxmlformats-officedocument.spreadsheetml.comments+xml"/>
  <Override PartName="/xl/drawings/drawing16.xml" ContentType="application/vnd.openxmlformats-officedocument.drawing+xml"/>
  <Override PartName="/xl/comments15.xml" ContentType="application/vnd.openxmlformats-officedocument.spreadsheetml.comments+xml"/>
  <Override PartName="/xl/drawings/drawing17.xml" ContentType="application/vnd.openxmlformats-officedocument.drawing+xml"/>
  <Override PartName="/xl/comments1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SCLIENT\C\KIT3\"/>
    </mc:Choice>
  </mc:AlternateContent>
  <bookViews>
    <workbookView xWindow="-15" yWindow="6330" windowWidth="28830" windowHeight="6375" tabRatio="1000"/>
  </bookViews>
  <sheets>
    <sheet name="入力" sheetId="10" r:id="rId1"/>
    <sheet name="那覇市" sheetId="64" r:id="rId2"/>
    <sheet name="宜野湾市・平良市" sheetId="65" r:id="rId3"/>
    <sheet name="石垣市" sheetId="66" r:id="rId4"/>
    <sheet name="名護市" sheetId="80" r:id="rId5"/>
    <sheet name="浦添市・糸満市" sheetId="67" r:id="rId6"/>
    <sheet name="沖縄市・豊見城市" sheetId="68" r:id="rId7"/>
    <sheet name="うるま市" sheetId="71" r:id="rId8"/>
    <sheet name="南城市" sheetId="72" r:id="rId9"/>
    <sheet name="国頭村・大宜味村・東村" sheetId="69" r:id="rId10"/>
    <sheet name="今帰仁村・本部町" sheetId="70" r:id="rId11"/>
    <sheet name="恩納村・宜野座村・金武町・伊江村" sheetId="73" r:id="rId12"/>
    <sheet name="読谷村・嘉手納町・北谷町" sheetId="74" r:id="rId13"/>
    <sheet name="北中城村・中城村・西原町" sheetId="75" r:id="rId14"/>
    <sheet name="与那原町・南風原町・仲里村・渡嘉敷村" sheetId="76" r:id="rId15"/>
    <sheet name="座間味村・粟国村・渡名喜村・南大東村・北大東村・伊平屋村" sheetId="78" r:id="rId16"/>
    <sheet name="伊是名村・八重瀬町・県外離島奄美" sheetId="79" r:id="rId17"/>
    <sheet name="指示書き一覧" sheetId="81" state="hidden" r:id="rId18"/>
  </sheets>
  <definedNames>
    <definedName name="_xlnm.Print_Area" localSheetId="7">うるま市!$C$1:$AY$112</definedName>
    <definedName name="_xlnm.Print_Area" localSheetId="16">伊是名村・八重瀬町・県外離島奄美!$C$1:$AY$116</definedName>
    <definedName name="_xlnm.Print_Area" localSheetId="5">浦添市・糸満市!$C$1:$AY$114</definedName>
    <definedName name="_xlnm.Print_Area" localSheetId="6">沖縄市・豊見城市!$C$1:$AY$114</definedName>
    <definedName name="_xlnm.Print_Area" localSheetId="11">恩納村・宜野座村・金武町・伊江村!$C$1:$AY$118</definedName>
    <definedName name="_xlnm.Print_Area" localSheetId="2">宜野湾市・平良市!$C$1:$AY$116</definedName>
    <definedName name="_xlnm.Print_Area" localSheetId="9">国頭村・大宜味村・東村!$C$1:$AY$116</definedName>
    <definedName name="_xlnm.Print_Area" localSheetId="10">今帰仁村・本部町!$C$1:$AY$114</definedName>
    <definedName name="_xlnm.Print_Area" localSheetId="15">座間味村・粟国村・渡名喜村・南大東村・北大東村・伊平屋村!$C$1:$AY$122</definedName>
    <definedName name="_xlnm.Print_Area" localSheetId="3">石垣市!$C$1:$AY$112</definedName>
    <definedName name="_xlnm.Print_Area" localSheetId="12">読谷村・嘉手納町・北谷町!$C$1:$AY$116</definedName>
    <definedName name="_xlnm.Print_Area" localSheetId="1">那覇市!$C$1:$AY$112</definedName>
    <definedName name="_xlnm.Print_Area" localSheetId="8">南城市!$C$1:$AY$112</definedName>
    <definedName name="_xlnm.Print_Area" localSheetId="13">北中城村・中城村・西原町!$C$1:$AY$116</definedName>
    <definedName name="_xlnm.Print_Area" localSheetId="4">名護市!$C$1:$AY$112</definedName>
    <definedName name="_xlnm.Print_Area" localSheetId="14">与那原町・南風原町・仲里村・渡嘉敷村!$C$1:$AY$118</definedName>
  </definedNames>
  <calcPr calcId="162913"/>
  <customWorkbookViews>
    <customWorkbookView name="PC-9800ﾕｰｻﾞ - 個人用ﾋﾞｭｰ" guid="{39199A22-9634-11D1-8932-00A0C93D19FD}" mergeInterval="0" personalView="1" maximized="1" windowWidth="1020" windowHeight="635" tabRatio="780" activeSheetId="3"/>
  </customWorkbookViews>
</workbook>
</file>

<file path=xl/calcChain.xml><?xml version="1.0" encoding="utf-8"?>
<calcChain xmlns="http://schemas.openxmlformats.org/spreadsheetml/2006/main">
  <c r="W2" i="67" l="1"/>
  <c r="W2" i="68"/>
  <c r="W2" i="71"/>
  <c r="W2" i="72"/>
  <c r="W2" i="69"/>
  <c r="W2" i="70"/>
  <c r="W2" i="73"/>
  <c r="W2" i="74"/>
  <c r="W2" i="75"/>
  <c r="W2" i="76"/>
  <c r="W2" i="78"/>
  <c r="W2" i="79"/>
  <c r="W2" i="80"/>
  <c r="W2" i="66"/>
  <c r="W2" i="65"/>
  <c r="W2" i="64"/>
  <c r="C4" i="64"/>
  <c r="D363" i="81" l="1"/>
  <c r="D369" i="81"/>
  <c r="D373" i="81"/>
  <c r="B297" i="81"/>
  <c r="D297" i="81" s="1"/>
  <c r="A297" i="81"/>
  <c r="C297" i="81" s="1"/>
  <c r="B385" i="81"/>
  <c r="D385" i="81" s="1"/>
  <c r="A385" i="81"/>
  <c r="C385" i="81" s="1"/>
  <c r="B384" i="81"/>
  <c r="D384" i="81" s="1"/>
  <c r="A384" i="81"/>
  <c r="C384" i="81" s="1"/>
  <c r="B383" i="81"/>
  <c r="D383" i="81" s="1"/>
  <c r="A383" i="81"/>
  <c r="C383" i="81" s="1"/>
  <c r="B382" i="81"/>
  <c r="D382" i="81" s="1"/>
  <c r="A382" i="81"/>
  <c r="C382" i="81" s="1"/>
  <c r="B381" i="81"/>
  <c r="D381" i="81" s="1"/>
  <c r="A381" i="81"/>
  <c r="C381" i="81" s="1"/>
  <c r="B380" i="81"/>
  <c r="D380" i="81" s="1"/>
  <c r="A380" i="81"/>
  <c r="C380" i="81" s="1"/>
  <c r="B379" i="81"/>
  <c r="D379" i="81" s="1"/>
  <c r="A379" i="81"/>
  <c r="C379" i="81" s="1"/>
  <c r="B378" i="81"/>
  <c r="D378" i="81" s="1"/>
  <c r="A378" i="81"/>
  <c r="C378" i="81" s="1"/>
  <c r="B377" i="81"/>
  <c r="D377" i="81" s="1"/>
  <c r="A377" i="81"/>
  <c r="C377" i="81" s="1"/>
  <c r="B376" i="81"/>
  <c r="D376" i="81" s="1"/>
  <c r="A376" i="81"/>
  <c r="C376" i="81" s="1"/>
  <c r="B375" i="81"/>
  <c r="D375" i="81" s="1"/>
  <c r="A375" i="81"/>
  <c r="C375" i="81" s="1"/>
  <c r="B374" i="81"/>
  <c r="D374" i="81" s="1"/>
  <c r="A374" i="81"/>
  <c r="C374" i="81" s="1"/>
  <c r="B373" i="81"/>
  <c r="A373" i="81"/>
  <c r="C373" i="81" s="1"/>
  <c r="B372" i="81"/>
  <c r="D372" i="81" s="1"/>
  <c r="A372" i="81"/>
  <c r="C372" i="81" s="1"/>
  <c r="B371" i="81"/>
  <c r="D371" i="81" s="1"/>
  <c r="A371" i="81"/>
  <c r="C371" i="81" s="1"/>
  <c r="B370" i="81"/>
  <c r="D370" i="81" s="1"/>
  <c r="A370" i="81"/>
  <c r="C370" i="81" s="1"/>
  <c r="B369" i="81"/>
  <c r="A369" i="81"/>
  <c r="C369" i="81" s="1"/>
  <c r="B368" i="81"/>
  <c r="D368" i="81" s="1"/>
  <c r="A368" i="81"/>
  <c r="C368" i="81" s="1"/>
  <c r="B367" i="81"/>
  <c r="D367" i="81" s="1"/>
  <c r="A367" i="81"/>
  <c r="C367" i="81" s="1"/>
  <c r="B366" i="81"/>
  <c r="D366" i="81" s="1"/>
  <c r="A366" i="81"/>
  <c r="C366" i="81" s="1"/>
  <c r="B365" i="81"/>
  <c r="D365" i="81" s="1"/>
  <c r="A365" i="81"/>
  <c r="C365" i="81" s="1"/>
  <c r="B364" i="81"/>
  <c r="D364" i="81" s="1"/>
  <c r="A364" i="81"/>
  <c r="C364" i="81" s="1"/>
  <c r="B363" i="81"/>
  <c r="A363" i="81"/>
  <c r="C363" i="81" s="1"/>
  <c r="B362" i="81"/>
  <c r="D362" i="81" s="1"/>
  <c r="A362" i="81"/>
  <c r="C362" i="81" s="1"/>
  <c r="B361" i="81"/>
  <c r="D361" i="81" s="1"/>
  <c r="A361" i="81"/>
  <c r="C361" i="81" s="1"/>
  <c r="B360" i="81"/>
  <c r="D360" i="81" s="1"/>
  <c r="A360" i="81"/>
  <c r="C360" i="81" s="1"/>
  <c r="B359" i="81"/>
  <c r="D359" i="81" s="1"/>
  <c r="A359" i="81"/>
  <c r="C359" i="81" s="1"/>
  <c r="B358" i="81"/>
  <c r="D358" i="81" s="1"/>
  <c r="A358" i="81"/>
  <c r="C358" i="81" s="1"/>
  <c r="B357" i="81"/>
  <c r="D357" i="81" s="1"/>
  <c r="A357" i="81"/>
  <c r="C357" i="81" s="1"/>
  <c r="B356" i="81"/>
  <c r="D356" i="81" s="1"/>
  <c r="A356" i="81"/>
  <c r="C356" i="81" s="1"/>
  <c r="B355" i="81"/>
  <c r="D355" i="81" s="1"/>
  <c r="A355" i="81"/>
  <c r="C355" i="81" s="1"/>
  <c r="B354" i="81"/>
  <c r="D354" i="81" s="1"/>
  <c r="A354" i="81"/>
  <c r="C354" i="81" s="1"/>
  <c r="B353" i="81"/>
  <c r="D353" i="81" s="1"/>
  <c r="A353" i="81"/>
  <c r="C353" i="81" s="1"/>
  <c r="B352" i="81"/>
  <c r="D352" i="81" s="1"/>
  <c r="A352" i="81"/>
  <c r="C352" i="81" s="1"/>
  <c r="B351" i="81"/>
  <c r="D351" i="81" s="1"/>
  <c r="A351" i="81"/>
  <c r="C351" i="81" s="1"/>
  <c r="B350" i="81"/>
  <c r="D350" i="81" s="1"/>
  <c r="A350" i="81"/>
  <c r="C350" i="81" s="1"/>
  <c r="B349" i="81"/>
  <c r="D349" i="81" s="1"/>
  <c r="A349" i="81"/>
  <c r="C349" i="81" s="1"/>
  <c r="B348" i="81"/>
  <c r="D348" i="81" s="1"/>
  <c r="A348" i="81"/>
  <c r="C348" i="81" s="1"/>
  <c r="B347" i="81"/>
  <c r="D347" i="81" s="1"/>
  <c r="A347" i="81"/>
  <c r="C347" i="81" s="1"/>
  <c r="B346" i="81"/>
  <c r="D346" i="81" s="1"/>
  <c r="A346" i="81"/>
  <c r="C346" i="81" s="1"/>
  <c r="B345" i="81"/>
  <c r="D345" i="81" s="1"/>
  <c r="A345" i="81"/>
  <c r="C345" i="81" s="1"/>
  <c r="B344" i="81"/>
  <c r="D344" i="81" s="1"/>
  <c r="A344" i="81"/>
  <c r="C344" i="81" s="1"/>
  <c r="B343" i="81"/>
  <c r="D343" i="81" s="1"/>
  <c r="A343" i="81"/>
  <c r="C343" i="81" s="1"/>
  <c r="B342" i="81"/>
  <c r="D342" i="81" s="1"/>
  <c r="A342" i="81"/>
  <c r="C342" i="81" s="1"/>
  <c r="B341" i="81"/>
  <c r="D341" i="81" s="1"/>
  <c r="A341" i="81"/>
  <c r="C341" i="81" s="1"/>
  <c r="B340" i="81"/>
  <c r="D340" i="81" s="1"/>
  <c r="A340" i="81"/>
  <c r="C340" i="81" s="1"/>
  <c r="B339" i="81"/>
  <c r="D339" i="81" s="1"/>
  <c r="A339" i="81"/>
  <c r="C339" i="81" s="1"/>
  <c r="B338" i="81"/>
  <c r="D338" i="81" s="1"/>
  <c r="A338" i="81"/>
  <c r="C338" i="81" s="1"/>
  <c r="B337" i="81"/>
  <c r="D337" i="81" s="1"/>
  <c r="A337" i="81"/>
  <c r="C337" i="81" s="1"/>
  <c r="B336" i="81"/>
  <c r="D336" i="81" s="1"/>
  <c r="A336" i="81"/>
  <c r="C336" i="81" s="1"/>
  <c r="B335" i="81"/>
  <c r="D335" i="81" s="1"/>
  <c r="A335" i="81"/>
  <c r="C335" i="81" s="1"/>
  <c r="B334" i="81"/>
  <c r="D334" i="81" s="1"/>
  <c r="A334" i="81"/>
  <c r="C334" i="81" s="1"/>
  <c r="B333" i="81"/>
  <c r="D333" i="81" s="1"/>
  <c r="A333" i="81"/>
  <c r="C333" i="81" s="1"/>
  <c r="B332" i="81"/>
  <c r="D332" i="81" s="1"/>
  <c r="A332" i="81"/>
  <c r="C332" i="81" s="1"/>
  <c r="B331" i="81"/>
  <c r="D331" i="81" s="1"/>
  <c r="A331" i="81"/>
  <c r="C331" i="81" s="1"/>
  <c r="B330" i="81"/>
  <c r="D330" i="81" s="1"/>
  <c r="A330" i="81"/>
  <c r="C330" i="81" s="1"/>
  <c r="B329" i="81"/>
  <c r="D329" i="81" s="1"/>
  <c r="A329" i="81"/>
  <c r="C329" i="81" s="1"/>
  <c r="B328" i="81"/>
  <c r="D328" i="81" s="1"/>
  <c r="A328" i="81"/>
  <c r="C328" i="81" s="1"/>
  <c r="B327" i="81"/>
  <c r="D327" i="81" s="1"/>
  <c r="A327" i="81"/>
  <c r="C327" i="81" s="1"/>
  <c r="B326" i="81"/>
  <c r="D326" i="81" s="1"/>
  <c r="A326" i="81"/>
  <c r="C326" i="81" s="1"/>
  <c r="B325" i="81"/>
  <c r="D325" i="81" s="1"/>
  <c r="A325" i="81"/>
  <c r="C325" i="81" s="1"/>
  <c r="B324" i="81"/>
  <c r="D324" i="81" s="1"/>
  <c r="A324" i="81"/>
  <c r="C324" i="81" s="1"/>
  <c r="B323" i="81"/>
  <c r="D323" i="81" s="1"/>
  <c r="A323" i="81"/>
  <c r="C323" i="81" s="1"/>
  <c r="B322" i="81"/>
  <c r="D322" i="81" s="1"/>
  <c r="A322" i="81"/>
  <c r="C322" i="81" s="1"/>
  <c r="B321" i="81"/>
  <c r="D321" i="81" s="1"/>
  <c r="A321" i="81"/>
  <c r="C321" i="81" s="1"/>
  <c r="B320" i="81"/>
  <c r="D320" i="81" s="1"/>
  <c r="A320" i="81"/>
  <c r="C320" i="81" s="1"/>
  <c r="B319" i="81"/>
  <c r="D319" i="81" s="1"/>
  <c r="A319" i="81"/>
  <c r="C319" i="81" s="1"/>
  <c r="B318" i="81"/>
  <c r="D318" i="81" s="1"/>
  <c r="A318" i="81"/>
  <c r="C318" i="81" s="1"/>
  <c r="B317" i="81"/>
  <c r="D317" i="81" s="1"/>
  <c r="A317" i="81"/>
  <c r="C317" i="81" s="1"/>
  <c r="B316" i="81"/>
  <c r="D316" i="81" s="1"/>
  <c r="A316" i="81"/>
  <c r="C316" i="81" s="1"/>
  <c r="B315" i="81"/>
  <c r="D315" i="81" s="1"/>
  <c r="A315" i="81"/>
  <c r="C315" i="81" s="1"/>
  <c r="B314" i="81"/>
  <c r="D314" i="81" s="1"/>
  <c r="A314" i="81"/>
  <c r="C314" i="81" s="1"/>
  <c r="B313" i="81"/>
  <c r="D313" i="81" s="1"/>
  <c r="A313" i="81"/>
  <c r="C313" i="81" s="1"/>
  <c r="B312" i="81"/>
  <c r="D312" i="81" s="1"/>
  <c r="A312" i="81"/>
  <c r="C312" i="81" s="1"/>
  <c r="B311" i="81"/>
  <c r="D311" i="81" s="1"/>
  <c r="A311" i="81"/>
  <c r="C311" i="81" s="1"/>
  <c r="B310" i="81"/>
  <c r="D310" i="81" s="1"/>
  <c r="A310" i="81"/>
  <c r="C310" i="81" s="1"/>
  <c r="B309" i="81"/>
  <c r="D309" i="81" s="1"/>
  <c r="A309" i="81"/>
  <c r="C309" i="81" s="1"/>
  <c r="B308" i="81"/>
  <c r="D308" i="81" s="1"/>
  <c r="A308" i="81"/>
  <c r="C308" i="81" s="1"/>
  <c r="B307" i="81"/>
  <c r="D307" i="81" s="1"/>
  <c r="A307" i="81"/>
  <c r="C307" i="81" s="1"/>
  <c r="B306" i="81"/>
  <c r="D306" i="81" s="1"/>
  <c r="A306" i="81"/>
  <c r="C306" i="81" s="1"/>
  <c r="B305" i="81"/>
  <c r="D305" i="81" s="1"/>
  <c r="A305" i="81"/>
  <c r="C305" i="81" s="1"/>
  <c r="B304" i="81"/>
  <c r="D304" i="81" s="1"/>
  <c r="A304" i="81"/>
  <c r="C304" i="81" s="1"/>
  <c r="B303" i="81"/>
  <c r="D303" i="81" s="1"/>
  <c r="A303" i="81"/>
  <c r="C303" i="81" s="1"/>
  <c r="B302" i="81"/>
  <c r="D302" i="81" s="1"/>
  <c r="A302" i="81"/>
  <c r="C302" i="81" s="1"/>
  <c r="B301" i="81"/>
  <c r="D301" i="81" s="1"/>
  <c r="A301" i="81"/>
  <c r="C301" i="81" s="1"/>
  <c r="B300" i="81"/>
  <c r="D300" i="81" s="1"/>
  <c r="A300" i="81"/>
  <c r="C300" i="81" s="1"/>
  <c r="B299" i="81"/>
  <c r="D299" i="81" s="1"/>
  <c r="A299" i="81"/>
  <c r="C299" i="81" s="1"/>
  <c r="B298" i="81"/>
  <c r="D298" i="81" s="1"/>
  <c r="A298" i="81"/>
  <c r="C298" i="81" s="1"/>
  <c r="B296" i="81"/>
  <c r="D296" i="81" s="1"/>
  <c r="A296" i="81"/>
  <c r="C296" i="81" s="1"/>
  <c r="B295" i="81"/>
  <c r="D295" i="81" s="1"/>
  <c r="A295" i="81"/>
  <c r="C295" i="81" s="1"/>
  <c r="B294" i="81"/>
  <c r="D294" i="81" s="1"/>
  <c r="A294" i="81"/>
  <c r="C294" i="81" s="1"/>
  <c r="B293" i="81"/>
  <c r="D293" i="81" s="1"/>
  <c r="A293" i="81"/>
  <c r="C293" i="81" s="1"/>
  <c r="B292" i="81"/>
  <c r="D292" i="81" s="1"/>
  <c r="A292" i="81"/>
  <c r="C292" i="81" s="1"/>
  <c r="B291" i="81"/>
  <c r="D291" i="81" s="1"/>
  <c r="A291" i="81"/>
  <c r="C291" i="81" s="1"/>
  <c r="B290" i="81"/>
  <c r="D290" i="81" s="1"/>
  <c r="A290" i="81"/>
  <c r="C290" i="81" s="1"/>
  <c r="B289" i="81"/>
  <c r="D289" i="81" s="1"/>
  <c r="A289" i="81"/>
  <c r="C289" i="81" s="1"/>
  <c r="B288" i="81"/>
  <c r="D288" i="81" s="1"/>
  <c r="A288" i="81"/>
  <c r="C288" i="81" s="1"/>
  <c r="B287" i="81"/>
  <c r="D287" i="81" s="1"/>
  <c r="A287" i="81"/>
  <c r="C287" i="81" s="1"/>
  <c r="B286" i="81"/>
  <c r="D286" i="81" s="1"/>
  <c r="A286" i="81"/>
  <c r="C286" i="81" s="1"/>
  <c r="B285" i="81"/>
  <c r="D285" i="81" s="1"/>
  <c r="A285" i="81"/>
  <c r="C285" i="81" s="1"/>
  <c r="B284" i="81"/>
  <c r="D284" i="81" s="1"/>
  <c r="A284" i="81"/>
  <c r="C284" i="81" s="1"/>
  <c r="B283" i="81"/>
  <c r="D283" i="81" s="1"/>
  <c r="A283" i="81"/>
  <c r="C283" i="81" s="1"/>
  <c r="B282" i="81"/>
  <c r="D282" i="81" s="1"/>
  <c r="A282" i="81"/>
  <c r="C282" i="81" s="1"/>
  <c r="B281" i="81"/>
  <c r="D281" i="81" s="1"/>
  <c r="A281" i="81"/>
  <c r="C281" i="81" s="1"/>
  <c r="B280" i="81"/>
  <c r="D280" i="81" s="1"/>
  <c r="A280" i="81"/>
  <c r="C280" i="81" s="1"/>
  <c r="B279" i="81"/>
  <c r="D279" i="81" s="1"/>
  <c r="A279" i="81"/>
  <c r="C279" i="81" s="1"/>
  <c r="B278" i="81"/>
  <c r="D278" i="81" s="1"/>
  <c r="A278" i="81"/>
  <c r="C278" i="81" s="1"/>
  <c r="B277" i="81"/>
  <c r="D277" i="81" s="1"/>
  <c r="A277" i="81"/>
  <c r="C277" i="81" s="1"/>
  <c r="B276" i="81"/>
  <c r="D276" i="81" s="1"/>
  <c r="A276" i="81"/>
  <c r="C276" i="81" s="1"/>
  <c r="B275" i="81"/>
  <c r="D275" i="81" s="1"/>
  <c r="A275" i="81"/>
  <c r="C275" i="81" s="1"/>
  <c r="B274" i="81"/>
  <c r="D274" i="81" s="1"/>
  <c r="A274" i="81"/>
  <c r="C274" i="81" s="1"/>
  <c r="B273" i="81"/>
  <c r="D273" i="81" s="1"/>
  <c r="A273" i="81"/>
  <c r="C273" i="81" s="1"/>
  <c r="B272" i="81"/>
  <c r="D272" i="81" s="1"/>
  <c r="A272" i="81"/>
  <c r="C272" i="81" s="1"/>
  <c r="B271" i="81"/>
  <c r="D271" i="81" s="1"/>
  <c r="A271" i="81"/>
  <c r="C271" i="81" s="1"/>
  <c r="B270" i="81"/>
  <c r="D270" i="81" s="1"/>
  <c r="A270" i="81"/>
  <c r="C270" i="81" s="1"/>
  <c r="B269" i="81"/>
  <c r="D269" i="81" s="1"/>
  <c r="A269" i="81"/>
  <c r="C269" i="81" s="1"/>
  <c r="B268" i="81"/>
  <c r="D268" i="81" s="1"/>
  <c r="A268" i="81"/>
  <c r="C268" i="81" s="1"/>
  <c r="B267" i="81"/>
  <c r="D267" i="81" s="1"/>
  <c r="A267" i="81"/>
  <c r="C267" i="81" s="1"/>
  <c r="B266" i="81"/>
  <c r="D266" i="81" s="1"/>
  <c r="A266" i="81"/>
  <c r="C266" i="81" s="1"/>
  <c r="B265" i="81"/>
  <c r="D265" i="81" s="1"/>
  <c r="A265" i="81"/>
  <c r="C265" i="81" s="1"/>
  <c r="B264" i="81"/>
  <c r="D264" i="81" s="1"/>
  <c r="A264" i="81"/>
  <c r="C264" i="81" s="1"/>
  <c r="B263" i="81"/>
  <c r="D263" i="81" s="1"/>
  <c r="A263" i="81"/>
  <c r="C263" i="81" s="1"/>
  <c r="B262" i="81"/>
  <c r="D262" i="81" s="1"/>
  <c r="A262" i="81"/>
  <c r="C262" i="81" s="1"/>
  <c r="B261" i="81"/>
  <c r="D261" i="81" s="1"/>
  <c r="A261" i="81"/>
  <c r="C261" i="81" s="1"/>
  <c r="B260" i="81"/>
  <c r="D260" i="81" s="1"/>
  <c r="A260" i="81"/>
  <c r="C260" i="81" s="1"/>
  <c r="B259" i="81"/>
  <c r="D259" i="81" s="1"/>
  <c r="A259" i="81"/>
  <c r="C259" i="81" s="1"/>
  <c r="B258" i="81"/>
  <c r="D258" i="81" s="1"/>
  <c r="A258" i="81"/>
  <c r="C258" i="81" s="1"/>
  <c r="B257" i="81"/>
  <c r="D257" i="81" s="1"/>
  <c r="A257" i="81"/>
  <c r="C257" i="81" s="1"/>
  <c r="B256" i="81"/>
  <c r="D256" i="81" s="1"/>
  <c r="A256" i="81"/>
  <c r="C256" i="81" s="1"/>
  <c r="B255" i="81"/>
  <c r="D255" i="81" s="1"/>
  <c r="A255" i="81"/>
  <c r="C255" i="81" s="1"/>
  <c r="B254" i="81"/>
  <c r="D254" i="81" s="1"/>
  <c r="A254" i="81"/>
  <c r="C254" i="81" s="1"/>
  <c r="B253" i="81"/>
  <c r="D253" i="81" s="1"/>
  <c r="A253" i="81"/>
  <c r="C253" i="81" s="1"/>
  <c r="B252" i="81"/>
  <c r="D252" i="81" s="1"/>
  <c r="A252" i="81"/>
  <c r="C252" i="81" s="1"/>
  <c r="B251" i="81"/>
  <c r="D251" i="81" s="1"/>
  <c r="A251" i="81"/>
  <c r="C251" i="81" s="1"/>
  <c r="B250" i="81"/>
  <c r="D250" i="81" s="1"/>
  <c r="A250" i="81"/>
  <c r="C250" i="81" s="1"/>
  <c r="B249" i="81"/>
  <c r="D249" i="81" s="1"/>
  <c r="A249" i="81"/>
  <c r="C249" i="81" s="1"/>
  <c r="B248" i="81"/>
  <c r="D248" i="81" s="1"/>
  <c r="A248" i="81"/>
  <c r="C248" i="81" s="1"/>
  <c r="B247" i="81"/>
  <c r="D247" i="81" s="1"/>
  <c r="A247" i="81"/>
  <c r="C247" i="81" s="1"/>
  <c r="B246" i="81"/>
  <c r="D246" i="81" s="1"/>
  <c r="A246" i="81"/>
  <c r="C246" i="81" s="1"/>
  <c r="B245" i="81"/>
  <c r="D245" i="81" s="1"/>
  <c r="A245" i="81"/>
  <c r="C245" i="81" s="1"/>
  <c r="B244" i="81"/>
  <c r="D244" i="81" s="1"/>
  <c r="A244" i="81"/>
  <c r="C244" i="81" s="1"/>
  <c r="B243" i="81"/>
  <c r="D243" i="81" s="1"/>
  <c r="A243" i="81"/>
  <c r="C243" i="81" s="1"/>
  <c r="B242" i="81"/>
  <c r="D242" i="81" s="1"/>
  <c r="A242" i="81"/>
  <c r="C242" i="81" s="1"/>
  <c r="B241" i="81"/>
  <c r="D241" i="81" s="1"/>
  <c r="A241" i="81"/>
  <c r="C241" i="81" s="1"/>
  <c r="B240" i="81"/>
  <c r="D240" i="81" s="1"/>
  <c r="A240" i="81"/>
  <c r="C240" i="81" s="1"/>
  <c r="B239" i="81"/>
  <c r="D239" i="81" s="1"/>
  <c r="A239" i="81"/>
  <c r="C239" i="81" s="1"/>
  <c r="B238" i="81"/>
  <c r="D238" i="81" s="1"/>
  <c r="A238" i="81"/>
  <c r="C238" i="81" s="1"/>
  <c r="B237" i="81"/>
  <c r="D237" i="81" s="1"/>
  <c r="A237" i="81"/>
  <c r="C237" i="81" s="1"/>
  <c r="B236" i="81"/>
  <c r="D236" i="81" s="1"/>
  <c r="A236" i="81"/>
  <c r="C236" i="81" s="1"/>
  <c r="B235" i="81"/>
  <c r="D235" i="81" s="1"/>
  <c r="A235" i="81"/>
  <c r="C235" i="81" s="1"/>
  <c r="B234" i="81"/>
  <c r="D234" i="81" s="1"/>
  <c r="A234" i="81"/>
  <c r="C234" i="81" s="1"/>
  <c r="B233" i="81"/>
  <c r="D233" i="81" s="1"/>
  <c r="A233" i="81"/>
  <c r="C233" i="81" s="1"/>
  <c r="B232" i="81"/>
  <c r="D232" i="81" s="1"/>
  <c r="A232" i="81"/>
  <c r="C232" i="81" s="1"/>
  <c r="B231" i="81"/>
  <c r="D231" i="81" s="1"/>
  <c r="A231" i="81"/>
  <c r="C231" i="81" s="1"/>
  <c r="B230" i="81"/>
  <c r="D230" i="81" s="1"/>
  <c r="A230" i="81"/>
  <c r="C230" i="81" s="1"/>
  <c r="B229" i="81"/>
  <c r="D229" i="81" s="1"/>
  <c r="A229" i="81"/>
  <c r="C229" i="81" s="1"/>
  <c r="B228" i="81"/>
  <c r="D228" i="81" s="1"/>
  <c r="A228" i="81"/>
  <c r="C228" i="81" s="1"/>
  <c r="B227" i="81"/>
  <c r="D227" i="81" s="1"/>
  <c r="A227" i="81"/>
  <c r="C227" i="81" s="1"/>
  <c r="B226" i="81"/>
  <c r="D226" i="81" s="1"/>
  <c r="A226" i="81"/>
  <c r="C226" i="81" s="1"/>
  <c r="B225" i="81"/>
  <c r="D225" i="81" s="1"/>
  <c r="A225" i="81"/>
  <c r="C225" i="81" s="1"/>
  <c r="B224" i="81"/>
  <c r="D224" i="81" s="1"/>
  <c r="A224" i="81"/>
  <c r="C224" i="81" s="1"/>
  <c r="B223" i="81"/>
  <c r="D223" i="81" s="1"/>
  <c r="A223" i="81"/>
  <c r="C223" i="81" s="1"/>
  <c r="B222" i="81"/>
  <c r="D222" i="81" s="1"/>
  <c r="A222" i="81"/>
  <c r="C222" i="81" s="1"/>
  <c r="B221" i="81"/>
  <c r="D221" i="81" s="1"/>
  <c r="A221" i="81"/>
  <c r="C221" i="81" s="1"/>
  <c r="B220" i="81"/>
  <c r="D220" i="81" s="1"/>
  <c r="A220" i="81"/>
  <c r="C220" i="81" s="1"/>
  <c r="B219" i="81"/>
  <c r="D219" i="81" s="1"/>
  <c r="A219" i="81"/>
  <c r="C219" i="81" s="1"/>
  <c r="B218" i="81"/>
  <c r="D218" i="81" s="1"/>
  <c r="A218" i="81"/>
  <c r="C218" i="81" s="1"/>
  <c r="B217" i="81"/>
  <c r="D217" i="81" s="1"/>
  <c r="A217" i="81"/>
  <c r="C217" i="81" s="1"/>
  <c r="B216" i="81"/>
  <c r="D216" i="81" s="1"/>
  <c r="A216" i="81"/>
  <c r="C216" i="81" s="1"/>
  <c r="B215" i="81"/>
  <c r="D215" i="81" s="1"/>
  <c r="A215" i="81"/>
  <c r="C215" i="81" s="1"/>
  <c r="B214" i="81"/>
  <c r="D214" i="81" s="1"/>
  <c r="A214" i="81"/>
  <c r="C214" i="81" s="1"/>
  <c r="B213" i="81"/>
  <c r="D213" i="81" s="1"/>
  <c r="A213" i="81"/>
  <c r="C213" i="81" s="1"/>
  <c r="B212" i="81"/>
  <c r="D212" i="81" s="1"/>
  <c r="A212" i="81"/>
  <c r="C212" i="81" s="1"/>
  <c r="B211" i="81"/>
  <c r="D211" i="81" s="1"/>
  <c r="A211" i="81"/>
  <c r="C211" i="81" s="1"/>
  <c r="B210" i="81"/>
  <c r="D210" i="81" s="1"/>
  <c r="A210" i="81"/>
  <c r="C210" i="81" s="1"/>
  <c r="B209" i="81"/>
  <c r="D209" i="81" s="1"/>
  <c r="A209" i="81"/>
  <c r="C209" i="81" s="1"/>
  <c r="B208" i="81"/>
  <c r="D208" i="81" s="1"/>
  <c r="A208" i="81"/>
  <c r="C208" i="81" s="1"/>
  <c r="B207" i="81"/>
  <c r="D207" i="81" s="1"/>
  <c r="A207" i="81"/>
  <c r="C207" i="81" s="1"/>
  <c r="B206" i="81"/>
  <c r="D206" i="81" s="1"/>
  <c r="A206" i="81"/>
  <c r="C206" i="81" s="1"/>
  <c r="B205" i="81"/>
  <c r="D205" i="81" s="1"/>
  <c r="A205" i="81"/>
  <c r="C205" i="81" s="1"/>
  <c r="B204" i="81"/>
  <c r="D204" i="81" s="1"/>
  <c r="A204" i="81"/>
  <c r="C204" i="81" s="1"/>
  <c r="B203" i="81"/>
  <c r="D203" i="81" s="1"/>
  <c r="A203" i="81"/>
  <c r="C203" i="81" s="1"/>
  <c r="B202" i="81"/>
  <c r="D202" i="81" s="1"/>
  <c r="A202" i="81"/>
  <c r="C202" i="81" s="1"/>
  <c r="B201" i="81"/>
  <c r="D201" i="81" s="1"/>
  <c r="A201" i="81"/>
  <c r="C201" i="81" s="1"/>
  <c r="B200" i="81"/>
  <c r="D200" i="81" s="1"/>
  <c r="A200" i="81"/>
  <c r="C200" i="81" s="1"/>
  <c r="B199" i="81"/>
  <c r="D199" i="81" s="1"/>
  <c r="A199" i="81"/>
  <c r="C199" i="81" s="1"/>
  <c r="B198" i="81"/>
  <c r="D198" i="81" s="1"/>
  <c r="A198" i="81"/>
  <c r="C198" i="81" s="1"/>
  <c r="B197" i="81"/>
  <c r="D197" i="81" s="1"/>
  <c r="A197" i="81"/>
  <c r="C197" i="81" s="1"/>
  <c r="B196" i="81"/>
  <c r="D196" i="81" s="1"/>
  <c r="A196" i="81"/>
  <c r="C196" i="81" s="1"/>
  <c r="B195" i="81"/>
  <c r="D195" i="81" s="1"/>
  <c r="A195" i="81"/>
  <c r="C195" i="81" s="1"/>
  <c r="B194" i="81"/>
  <c r="D194" i="81" s="1"/>
  <c r="A194" i="81"/>
  <c r="C194" i="81" s="1"/>
  <c r="B193" i="81"/>
  <c r="D193" i="81" s="1"/>
  <c r="A193" i="81"/>
  <c r="C193" i="81" s="1"/>
  <c r="B192" i="81"/>
  <c r="D192" i="81" s="1"/>
  <c r="A192" i="81"/>
  <c r="C192" i="81" s="1"/>
  <c r="B191" i="81"/>
  <c r="D191" i="81" s="1"/>
  <c r="A191" i="81"/>
  <c r="C191" i="81" s="1"/>
  <c r="B190" i="81"/>
  <c r="D190" i="81" s="1"/>
  <c r="A190" i="81"/>
  <c r="C190" i="81" s="1"/>
  <c r="B189" i="81"/>
  <c r="D189" i="81" s="1"/>
  <c r="A189" i="81"/>
  <c r="C189" i="81" s="1"/>
  <c r="B188" i="81"/>
  <c r="D188" i="81" s="1"/>
  <c r="A188" i="81"/>
  <c r="C188" i="81" s="1"/>
  <c r="B187" i="81"/>
  <c r="D187" i="81" s="1"/>
  <c r="A187" i="81"/>
  <c r="C187" i="81" s="1"/>
  <c r="B186" i="81"/>
  <c r="D186" i="81" s="1"/>
  <c r="A186" i="81"/>
  <c r="C186" i="81" s="1"/>
  <c r="B185" i="81"/>
  <c r="D185" i="81" s="1"/>
  <c r="A185" i="81"/>
  <c r="C185" i="81" s="1"/>
  <c r="B184" i="81"/>
  <c r="D184" i="81" s="1"/>
  <c r="A184" i="81"/>
  <c r="C184" i="81" s="1"/>
  <c r="B183" i="81"/>
  <c r="D183" i="81" s="1"/>
  <c r="A183" i="81"/>
  <c r="C183" i="81" s="1"/>
  <c r="B182" i="81"/>
  <c r="D182" i="81" s="1"/>
  <c r="A182" i="81"/>
  <c r="C182" i="81" s="1"/>
  <c r="B181" i="81"/>
  <c r="D181" i="81" s="1"/>
  <c r="A181" i="81"/>
  <c r="C181" i="81" s="1"/>
  <c r="B180" i="81"/>
  <c r="D180" i="81" s="1"/>
  <c r="A180" i="81"/>
  <c r="C180" i="81" s="1"/>
  <c r="B179" i="81"/>
  <c r="D179" i="81" s="1"/>
  <c r="A179" i="81"/>
  <c r="C179" i="81" s="1"/>
  <c r="B178" i="81"/>
  <c r="D178" i="81" s="1"/>
  <c r="A178" i="81"/>
  <c r="C178" i="81" s="1"/>
  <c r="B177" i="81"/>
  <c r="D177" i="81" s="1"/>
  <c r="A177" i="81"/>
  <c r="C177" i="81" s="1"/>
  <c r="B176" i="81"/>
  <c r="D176" i="81" s="1"/>
  <c r="A176" i="81"/>
  <c r="C176" i="81" s="1"/>
  <c r="B175" i="81"/>
  <c r="D175" i="81" s="1"/>
  <c r="A175" i="81"/>
  <c r="C175" i="81" s="1"/>
  <c r="B174" i="81"/>
  <c r="D174" i="81" s="1"/>
  <c r="A174" i="81"/>
  <c r="C174" i="81" s="1"/>
  <c r="B173" i="81"/>
  <c r="D173" i="81" s="1"/>
  <c r="A173" i="81"/>
  <c r="C173" i="81" s="1"/>
  <c r="B172" i="81"/>
  <c r="D172" i="81" s="1"/>
  <c r="A172" i="81"/>
  <c r="C172" i="81" s="1"/>
  <c r="B171" i="81"/>
  <c r="D171" i="81" s="1"/>
  <c r="A171" i="81"/>
  <c r="C171" i="81" s="1"/>
  <c r="B170" i="81"/>
  <c r="D170" i="81" s="1"/>
  <c r="A170" i="81"/>
  <c r="C170" i="81" s="1"/>
  <c r="B169" i="81"/>
  <c r="D169" i="81" s="1"/>
  <c r="A169" i="81"/>
  <c r="C169" i="81" s="1"/>
  <c r="B168" i="81"/>
  <c r="D168" i="81" s="1"/>
  <c r="A168" i="81"/>
  <c r="C168" i="81" s="1"/>
  <c r="B167" i="81"/>
  <c r="D167" i="81" s="1"/>
  <c r="A167" i="81"/>
  <c r="C167" i="81" s="1"/>
  <c r="B166" i="81"/>
  <c r="D166" i="81" s="1"/>
  <c r="A166" i="81"/>
  <c r="C166" i="81" s="1"/>
  <c r="B165" i="81"/>
  <c r="D165" i="81" s="1"/>
  <c r="A165" i="81"/>
  <c r="C165" i="81" s="1"/>
  <c r="B164" i="81"/>
  <c r="D164" i="81" s="1"/>
  <c r="A164" i="81"/>
  <c r="C164" i="81" s="1"/>
  <c r="B163" i="81"/>
  <c r="D163" i="81" s="1"/>
  <c r="A163" i="81"/>
  <c r="C163" i="81" s="1"/>
  <c r="B162" i="81"/>
  <c r="D162" i="81" s="1"/>
  <c r="A162" i="81"/>
  <c r="C162" i="81" s="1"/>
  <c r="B161" i="81"/>
  <c r="D161" i="81" s="1"/>
  <c r="A161" i="81"/>
  <c r="C161" i="81" s="1"/>
  <c r="B160" i="81"/>
  <c r="D160" i="81" s="1"/>
  <c r="A160" i="81"/>
  <c r="C160" i="81" s="1"/>
  <c r="B159" i="81"/>
  <c r="D159" i="81" s="1"/>
  <c r="A159" i="81"/>
  <c r="C159" i="81" s="1"/>
  <c r="B158" i="81"/>
  <c r="D158" i="81" s="1"/>
  <c r="A158" i="81"/>
  <c r="C158" i="81" s="1"/>
  <c r="B157" i="81"/>
  <c r="D157" i="81" s="1"/>
  <c r="A157" i="81"/>
  <c r="C157" i="81" s="1"/>
  <c r="B156" i="81"/>
  <c r="D156" i="81" s="1"/>
  <c r="A156" i="81"/>
  <c r="C156" i="81" s="1"/>
  <c r="B155" i="81"/>
  <c r="D155" i="81" s="1"/>
  <c r="A155" i="81"/>
  <c r="C155" i="81" s="1"/>
  <c r="B154" i="81"/>
  <c r="D154" i="81" s="1"/>
  <c r="A154" i="81"/>
  <c r="C154" i="81" s="1"/>
  <c r="B153" i="81"/>
  <c r="D153" i="81" s="1"/>
  <c r="A153" i="81"/>
  <c r="C153" i="81" s="1"/>
  <c r="B152" i="81"/>
  <c r="D152" i="81" s="1"/>
  <c r="A152" i="81"/>
  <c r="C152" i="81" s="1"/>
  <c r="B151" i="81"/>
  <c r="D151" i="81" s="1"/>
  <c r="A151" i="81"/>
  <c r="C151" i="81" s="1"/>
  <c r="B150" i="81"/>
  <c r="D150" i="81" s="1"/>
  <c r="A150" i="81"/>
  <c r="C150" i="81" s="1"/>
  <c r="B149" i="81"/>
  <c r="D149" i="81" s="1"/>
  <c r="A149" i="81"/>
  <c r="C149" i="81" s="1"/>
  <c r="B148" i="81"/>
  <c r="D148" i="81" s="1"/>
  <c r="A148" i="81"/>
  <c r="C148" i="81" s="1"/>
  <c r="B147" i="81"/>
  <c r="D147" i="81" s="1"/>
  <c r="A147" i="81"/>
  <c r="C147" i="81" s="1"/>
  <c r="B146" i="81"/>
  <c r="D146" i="81" s="1"/>
  <c r="A146" i="81"/>
  <c r="C146" i="81" s="1"/>
  <c r="B145" i="81"/>
  <c r="D145" i="81" s="1"/>
  <c r="A145" i="81"/>
  <c r="C145" i="81" s="1"/>
  <c r="B144" i="81"/>
  <c r="D144" i="81" s="1"/>
  <c r="A144" i="81"/>
  <c r="C144" i="81" s="1"/>
  <c r="B143" i="81"/>
  <c r="D143" i="81" s="1"/>
  <c r="A143" i="81"/>
  <c r="C143" i="81" s="1"/>
  <c r="B142" i="81"/>
  <c r="D142" i="81" s="1"/>
  <c r="A142" i="81"/>
  <c r="C142" i="81" s="1"/>
  <c r="B141" i="81"/>
  <c r="D141" i="81" s="1"/>
  <c r="A141" i="81"/>
  <c r="C141" i="81" s="1"/>
  <c r="B140" i="81"/>
  <c r="D140" i="81" s="1"/>
  <c r="A140" i="81"/>
  <c r="C140" i="81" s="1"/>
  <c r="B139" i="81"/>
  <c r="D139" i="81" s="1"/>
  <c r="A139" i="81"/>
  <c r="C139" i="81" s="1"/>
  <c r="B138" i="81"/>
  <c r="D138" i="81" s="1"/>
  <c r="A138" i="81"/>
  <c r="C138" i="81" s="1"/>
  <c r="B137" i="81"/>
  <c r="D137" i="81" s="1"/>
  <c r="A137" i="81"/>
  <c r="C137" i="81" s="1"/>
  <c r="B136" i="81"/>
  <c r="D136" i="81" s="1"/>
  <c r="A136" i="81"/>
  <c r="C136" i="81" s="1"/>
  <c r="B135" i="81"/>
  <c r="D135" i="81" s="1"/>
  <c r="A135" i="81"/>
  <c r="C135" i="81" s="1"/>
  <c r="B134" i="81"/>
  <c r="D134" i="81" s="1"/>
  <c r="A134" i="81"/>
  <c r="C134" i="81" s="1"/>
  <c r="B133" i="81"/>
  <c r="D133" i="81" s="1"/>
  <c r="A133" i="81"/>
  <c r="C133" i="81" s="1"/>
  <c r="B132" i="81"/>
  <c r="D132" i="81" s="1"/>
  <c r="A132" i="81"/>
  <c r="C132" i="81" s="1"/>
  <c r="B131" i="81"/>
  <c r="D131" i="81" s="1"/>
  <c r="A131" i="81"/>
  <c r="C131" i="81" s="1"/>
  <c r="B130" i="81"/>
  <c r="D130" i="81" s="1"/>
  <c r="A130" i="81"/>
  <c r="C130" i="81" s="1"/>
  <c r="B129" i="81"/>
  <c r="D129" i="81" s="1"/>
  <c r="A129" i="81"/>
  <c r="C129" i="81" s="1"/>
  <c r="B128" i="81"/>
  <c r="D128" i="81" s="1"/>
  <c r="A128" i="81"/>
  <c r="C128" i="81" s="1"/>
  <c r="B127" i="81"/>
  <c r="D127" i="81" s="1"/>
  <c r="A127" i="81"/>
  <c r="C127" i="81" s="1"/>
  <c r="B126" i="81"/>
  <c r="D126" i="81" s="1"/>
  <c r="A126" i="81"/>
  <c r="C126" i="81" s="1"/>
  <c r="B125" i="81"/>
  <c r="D125" i="81" s="1"/>
  <c r="A125" i="81"/>
  <c r="C125" i="81" s="1"/>
  <c r="B124" i="81"/>
  <c r="D124" i="81" s="1"/>
  <c r="A124" i="81"/>
  <c r="C124" i="81" s="1"/>
  <c r="B123" i="81"/>
  <c r="D123" i="81" s="1"/>
  <c r="A123" i="81"/>
  <c r="C123" i="81" s="1"/>
  <c r="B122" i="81"/>
  <c r="D122" i="81" s="1"/>
  <c r="A122" i="81"/>
  <c r="C122" i="81" s="1"/>
  <c r="B121" i="81"/>
  <c r="D121" i="81" s="1"/>
  <c r="A121" i="81"/>
  <c r="C121" i="81" s="1"/>
  <c r="B120" i="81"/>
  <c r="D120" i="81" s="1"/>
  <c r="A120" i="81"/>
  <c r="C120" i="81" s="1"/>
  <c r="B119" i="81"/>
  <c r="D119" i="81" s="1"/>
  <c r="A119" i="81"/>
  <c r="C119" i="81" s="1"/>
  <c r="B118" i="81"/>
  <c r="D118" i="81" s="1"/>
  <c r="A118" i="81"/>
  <c r="C118" i="81" s="1"/>
  <c r="B117" i="81"/>
  <c r="D117" i="81" s="1"/>
  <c r="A117" i="81"/>
  <c r="C117" i="81" s="1"/>
  <c r="B116" i="81"/>
  <c r="D116" i="81" s="1"/>
  <c r="A116" i="81"/>
  <c r="C116" i="81" s="1"/>
  <c r="B115" i="81"/>
  <c r="D115" i="81" s="1"/>
  <c r="A115" i="81"/>
  <c r="C115" i="81" s="1"/>
  <c r="B114" i="81"/>
  <c r="D114" i="81" s="1"/>
  <c r="A114" i="81"/>
  <c r="C114" i="81" s="1"/>
  <c r="B113" i="81"/>
  <c r="D113" i="81" s="1"/>
  <c r="A113" i="81"/>
  <c r="C113" i="81" s="1"/>
  <c r="B112" i="81"/>
  <c r="D112" i="81" s="1"/>
  <c r="A112" i="81"/>
  <c r="C112" i="81" s="1"/>
  <c r="B111" i="81"/>
  <c r="D111" i="81" s="1"/>
  <c r="A111" i="81"/>
  <c r="C111" i="81" s="1"/>
  <c r="B110" i="81"/>
  <c r="D110" i="81" s="1"/>
  <c r="A110" i="81"/>
  <c r="C110" i="81" s="1"/>
  <c r="B109" i="81"/>
  <c r="D109" i="81" s="1"/>
  <c r="A109" i="81"/>
  <c r="C109" i="81" s="1"/>
  <c r="B108" i="81"/>
  <c r="D108" i="81" s="1"/>
  <c r="A108" i="81"/>
  <c r="C108" i="81" s="1"/>
  <c r="B107" i="81"/>
  <c r="D107" i="81" s="1"/>
  <c r="A107" i="81"/>
  <c r="C107" i="81" s="1"/>
  <c r="B106" i="81"/>
  <c r="D106" i="81" s="1"/>
  <c r="A106" i="81"/>
  <c r="C106" i="81" s="1"/>
  <c r="B105" i="81"/>
  <c r="D105" i="81" s="1"/>
  <c r="A105" i="81"/>
  <c r="C105" i="81" s="1"/>
  <c r="B104" i="81"/>
  <c r="D104" i="81" s="1"/>
  <c r="A104" i="81"/>
  <c r="C104" i="81" s="1"/>
  <c r="B103" i="81"/>
  <c r="D103" i="81" s="1"/>
  <c r="A103" i="81"/>
  <c r="C103" i="81" s="1"/>
  <c r="B102" i="81"/>
  <c r="D102" i="81" s="1"/>
  <c r="A102" i="81"/>
  <c r="C102" i="81" s="1"/>
  <c r="B101" i="81"/>
  <c r="D101" i="81" s="1"/>
  <c r="A101" i="81"/>
  <c r="C101" i="81" s="1"/>
  <c r="B100" i="81"/>
  <c r="D100" i="81" s="1"/>
  <c r="A100" i="81"/>
  <c r="C100" i="81" s="1"/>
  <c r="B99" i="81"/>
  <c r="D99" i="81" s="1"/>
  <c r="A99" i="81"/>
  <c r="C99" i="81" s="1"/>
  <c r="B98" i="81"/>
  <c r="D98" i="81" s="1"/>
  <c r="A98" i="81"/>
  <c r="C98" i="81" s="1"/>
  <c r="B97" i="81"/>
  <c r="D97" i="81" s="1"/>
  <c r="A97" i="81"/>
  <c r="C97" i="81" s="1"/>
  <c r="B96" i="81"/>
  <c r="D96" i="81" s="1"/>
  <c r="A96" i="81"/>
  <c r="C96" i="81" s="1"/>
  <c r="B95" i="81"/>
  <c r="D95" i="81" s="1"/>
  <c r="A95" i="81"/>
  <c r="C95" i="81" s="1"/>
  <c r="B94" i="81"/>
  <c r="D94" i="81" s="1"/>
  <c r="A94" i="81"/>
  <c r="C94" i="81" s="1"/>
  <c r="B93" i="81"/>
  <c r="D93" i="81" s="1"/>
  <c r="A93" i="81"/>
  <c r="C93" i="81" s="1"/>
  <c r="B92" i="81"/>
  <c r="D92" i="81" s="1"/>
  <c r="A92" i="81"/>
  <c r="C92" i="81" s="1"/>
  <c r="B91" i="81"/>
  <c r="D91" i="81" s="1"/>
  <c r="A91" i="81"/>
  <c r="C91" i="81" s="1"/>
  <c r="B90" i="81"/>
  <c r="D90" i="81" s="1"/>
  <c r="A90" i="81"/>
  <c r="C90" i="81" s="1"/>
  <c r="B89" i="81"/>
  <c r="D89" i="81" s="1"/>
  <c r="A89" i="81"/>
  <c r="C89" i="81" s="1"/>
  <c r="B88" i="81"/>
  <c r="D88" i="81" s="1"/>
  <c r="A88" i="81"/>
  <c r="C88" i="81" s="1"/>
  <c r="B87" i="81"/>
  <c r="D87" i="81" s="1"/>
  <c r="A87" i="81"/>
  <c r="C87" i="81" s="1"/>
  <c r="B86" i="81"/>
  <c r="D86" i="81" s="1"/>
  <c r="A86" i="81"/>
  <c r="C86" i="81" s="1"/>
  <c r="B85" i="81"/>
  <c r="D85" i="81" s="1"/>
  <c r="A85" i="81"/>
  <c r="C85" i="81" s="1"/>
  <c r="B84" i="81"/>
  <c r="D84" i="81" s="1"/>
  <c r="A84" i="81"/>
  <c r="C84" i="81" s="1"/>
  <c r="B83" i="81"/>
  <c r="D83" i="81" s="1"/>
  <c r="A83" i="81"/>
  <c r="C83" i="81" s="1"/>
  <c r="B82" i="81"/>
  <c r="D82" i="81" s="1"/>
  <c r="A82" i="81"/>
  <c r="C82" i="81" s="1"/>
  <c r="B81" i="81"/>
  <c r="D81" i="81" s="1"/>
  <c r="A81" i="81"/>
  <c r="C81" i="81" s="1"/>
  <c r="B80" i="81"/>
  <c r="D80" i="81" s="1"/>
  <c r="A80" i="81"/>
  <c r="C80" i="81" s="1"/>
  <c r="B79" i="81"/>
  <c r="D79" i="81" s="1"/>
  <c r="A79" i="81"/>
  <c r="C79" i="81" s="1"/>
  <c r="B78" i="81"/>
  <c r="D78" i="81" s="1"/>
  <c r="A78" i="81"/>
  <c r="C78" i="81" s="1"/>
  <c r="B77" i="81"/>
  <c r="D77" i="81" s="1"/>
  <c r="A77" i="81"/>
  <c r="C77" i="81" s="1"/>
  <c r="B76" i="81"/>
  <c r="D76" i="81" s="1"/>
  <c r="A76" i="81"/>
  <c r="C76" i="81" s="1"/>
  <c r="B75" i="81"/>
  <c r="D75" i="81" s="1"/>
  <c r="A75" i="81"/>
  <c r="C75" i="81" s="1"/>
  <c r="B74" i="81"/>
  <c r="D74" i="81" s="1"/>
  <c r="A74" i="81"/>
  <c r="C74" i="81" s="1"/>
  <c r="B73" i="81"/>
  <c r="D73" i="81" s="1"/>
  <c r="A73" i="81"/>
  <c r="C73" i="81" s="1"/>
  <c r="B72" i="81"/>
  <c r="D72" i="81" s="1"/>
  <c r="A72" i="81"/>
  <c r="C72" i="81" s="1"/>
  <c r="B71" i="81"/>
  <c r="D71" i="81" s="1"/>
  <c r="A71" i="81"/>
  <c r="C71" i="81" s="1"/>
  <c r="B70" i="81"/>
  <c r="D70" i="81" s="1"/>
  <c r="A70" i="81"/>
  <c r="C70" i="81" s="1"/>
  <c r="B69" i="81"/>
  <c r="D69" i="81" s="1"/>
  <c r="A69" i="81"/>
  <c r="C69" i="81" s="1"/>
  <c r="B68" i="81"/>
  <c r="D68" i="81" s="1"/>
  <c r="A68" i="81"/>
  <c r="C68" i="81" s="1"/>
  <c r="B67" i="81"/>
  <c r="D67" i="81" s="1"/>
  <c r="A67" i="81"/>
  <c r="C67" i="81" s="1"/>
  <c r="B66" i="81"/>
  <c r="D66" i="81" s="1"/>
  <c r="A66" i="81"/>
  <c r="C66" i="81" s="1"/>
  <c r="B65" i="81"/>
  <c r="D65" i="81" s="1"/>
  <c r="A65" i="81"/>
  <c r="C65" i="81" s="1"/>
  <c r="B64" i="81"/>
  <c r="D64" i="81" s="1"/>
  <c r="A64" i="81"/>
  <c r="C64" i="81" s="1"/>
  <c r="B63" i="81"/>
  <c r="D63" i="81" s="1"/>
  <c r="A63" i="81"/>
  <c r="C63" i="81" s="1"/>
  <c r="B62" i="81"/>
  <c r="D62" i="81" s="1"/>
  <c r="A62" i="81"/>
  <c r="C62" i="81" s="1"/>
  <c r="B61" i="81"/>
  <c r="D61" i="81" s="1"/>
  <c r="A61" i="81"/>
  <c r="C61" i="81" s="1"/>
  <c r="B60" i="81"/>
  <c r="D60" i="81" s="1"/>
  <c r="A60" i="81"/>
  <c r="C60" i="81" s="1"/>
  <c r="B59" i="81"/>
  <c r="D59" i="81" s="1"/>
  <c r="A59" i="81"/>
  <c r="C59" i="81" s="1"/>
  <c r="B58" i="81"/>
  <c r="D58" i="81" s="1"/>
  <c r="A58" i="81"/>
  <c r="C58" i="81" s="1"/>
  <c r="B57" i="81"/>
  <c r="D57" i="81" s="1"/>
  <c r="A57" i="81"/>
  <c r="C57" i="81" s="1"/>
  <c r="B56" i="81"/>
  <c r="D56" i="81" s="1"/>
  <c r="A56" i="81"/>
  <c r="C56" i="81" s="1"/>
  <c r="B55" i="81"/>
  <c r="D55" i="81" s="1"/>
  <c r="A55" i="81"/>
  <c r="C55" i="81" s="1"/>
  <c r="B54" i="81"/>
  <c r="D54" i="81" s="1"/>
  <c r="A54" i="81"/>
  <c r="C54" i="81" s="1"/>
  <c r="B53" i="81"/>
  <c r="D53" i="81" s="1"/>
  <c r="A53" i="81"/>
  <c r="C53" i="81" s="1"/>
  <c r="B52" i="81"/>
  <c r="D52" i="81" s="1"/>
  <c r="A52" i="81"/>
  <c r="C52" i="81" s="1"/>
  <c r="B51" i="81"/>
  <c r="D51" i="81" s="1"/>
  <c r="A51" i="81"/>
  <c r="C51" i="81" s="1"/>
  <c r="B50" i="81"/>
  <c r="D50" i="81" s="1"/>
  <c r="A50" i="81"/>
  <c r="C50" i="81" s="1"/>
  <c r="B49" i="81"/>
  <c r="D49" i="81" s="1"/>
  <c r="A49" i="81"/>
  <c r="C49" i="81" s="1"/>
  <c r="B48" i="81"/>
  <c r="D48" i="81" s="1"/>
  <c r="A48" i="81"/>
  <c r="C48" i="81" s="1"/>
  <c r="B47" i="81"/>
  <c r="D47" i="81" s="1"/>
  <c r="A47" i="81"/>
  <c r="C47" i="81" s="1"/>
  <c r="B46" i="81"/>
  <c r="D46" i="81" s="1"/>
  <c r="A46" i="81"/>
  <c r="C46" i="81" s="1"/>
  <c r="B45" i="81"/>
  <c r="D45" i="81" s="1"/>
  <c r="A45" i="81"/>
  <c r="C45" i="81" s="1"/>
  <c r="B44" i="81"/>
  <c r="D44" i="81" s="1"/>
  <c r="A44" i="81"/>
  <c r="C44" i="81" s="1"/>
  <c r="B43" i="81"/>
  <c r="D43" i="81" s="1"/>
  <c r="A43" i="81"/>
  <c r="C43" i="81" s="1"/>
  <c r="B42" i="81"/>
  <c r="D42" i="81" s="1"/>
  <c r="A42" i="81"/>
  <c r="C42" i="81" s="1"/>
  <c r="B41" i="81"/>
  <c r="D41" i="81" s="1"/>
  <c r="A41" i="81"/>
  <c r="C41" i="81" s="1"/>
  <c r="B40" i="81"/>
  <c r="D40" i="81" s="1"/>
  <c r="A40" i="81"/>
  <c r="C40" i="81" s="1"/>
  <c r="B39" i="81"/>
  <c r="D39" i="81" s="1"/>
  <c r="A39" i="81"/>
  <c r="C39" i="81" s="1"/>
  <c r="B38" i="81"/>
  <c r="D38" i="81" s="1"/>
  <c r="A38" i="81"/>
  <c r="C38" i="81" s="1"/>
  <c r="B37" i="81"/>
  <c r="D37" i="81" s="1"/>
  <c r="A37" i="81"/>
  <c r="C37" i="81" s="1"/>
  <c r="B36" i="81"/>
  <c r="D36" i="81" s="1"/>
  <c r="A36" i="81"/>
  <c r="C36" i="81" s="1"/>
  <c r="B35" i="81"/>
  <c r="D35" i="81" s="1"/>
  <c r="A35" i="81"/>
  <c r="C35" i="81" s="1"/>
  <c r="B34" i="81"/>
  <c r="D34" i="81" s="1"/>
  <c r="A34" i="81"/>
  <c r="C34" i="81" s="1"/>
  <c r="B33" i="81"/>
  <c r="D33" i="81" s="1"/>
  <c r="A33" i="81"/>
  <c r="C33" i="81" s="1"/>
  <c r="B32" i="81"/>
  <c r="D32" i="81" s="1"/>
  <c r="A32" i="81"/>
  <c r="C32" i="81" s="1"/>
  <c r="B31" i="81"/>
  <c r="D31" i="81" s="1"/>
  <c r="A31" i="81"/>
  <c r="C31" i="81" s="1"/>
  <c r="B30" i="81"/>
  <c r="D30" i="81" s="1"/>
  <c r="A30" i="81"/>
  <c r="C30" i="81" s="1"/>
  <c r="B29" i="81"/>
  <c r="D29" i="81" s="1"/>
  <c r="A29" i="81"/>
  <c r="C29" i="81" s="1"/>
  <c r="B28" i="81"/>
  <c r="D28" i="81" s="1"/>
  <c r="A28" i="81"/>
  <c r="C28" i="81" s="1"/>
  <c r="B27" i="81"/>
  <c r="D27" i="81" s="1"/>
  <c r="A27" i="81"/>
  <c r="C27" i="81" s="1"/>
  <c r="B26" i="81"/>
  <c r="D26" i="81" s="1"/>
  <c r="A26" i="81"/>
  <c r="C26" i="81" s="1"/>
  <c r="B25" i="81"/>
  <c r="D25" i="81" s="1"/>
  <c r="A25" i="81"/>
  <c r="C25" i="81" s="1"/>
  <c r="B24" i="81"/>
  <c r="D24" i="81" s="1"/>
  <c r="A24" i="81"/>
  <c r="C24" i="81" s="1"/>
  <c r="B23" i="81"/>
  <c r="D23" i="81" s="1"/>
  <c r="A23" i="81"/>
  <c r="C23" i="81" s="1"/>
  <c r="B22" i="81"/>
  <c r="D22" i="81" s="1"/>
  <c r="A22" i="81"/>
  <c r="C22" i="81" s="1"/>
  <c r="B21" i="81"/>
  <c r="D21" i="81" s="1"/>
  <c r="A21" i="81"/>
  <c r="C21" i="81" s="1"/>
  <c r="B20" i="81"/>
  <c r="D20" i="81" s="1"/>
  <c r="A20" i="81"/>
  <c r="C20" i="81" s="1"/>
  <c r="B19" i="81"/>
  <c r="D19" i="81" s="1"/>
  <c r="A19" i="81"/>
  <c r="C19" i="81" s="1"/>
  <c r="B18" i="81"/>
  <c r="D18" i="81" s="1"/>
  <c r="A18" i="81"/>
  <c r="C18" i="81" s="1"/>
  <c r="B17" i="81"/>
  <c r="D17" i="81" s="1"/>
  <c r="A17" i="81"/>
  <c r="C17" i="81" s="1"/>
  <c r="B16" i="81"/>
  <c r="D16" i="81" s="1"/>
  <c r="A16" i="81"/>
  <c r="C16" i="81" s="1"/>
  <c r="B15" i="81"/>
  <c r="D15" i="81" s="1"/>
  <c r="A15" i="81"/>
  <c r="C15" i="81" s="1"/>
  <c r="B14" i="81"/>
  <c r="D14" i="81" s="1"/>
  <c r="A14" i="81"/>
  <c r="C14" i="81" s="1"/>
  <c r="B13" i="81"/>
  <c r="D13" i="81" s="1"/>
  <c r="A13" i="81"/>
  <c r="C13" i="81" s="1"/>
  <c r="B12" i="81"/>
  <c r="D12" i="81" s="1"/>
  <c r="A12" i="81"/>
  <c r="C12" i="81" s="1"/>
  <c r="B11" i="81"/>
  <c r="D11" i="81" s="1"/>
  <c r="A11" i="81"/>
  <c r="C11" i="81" s="1"/>
  <c r="B10" i="81"/>
  <c r="D10" i="81" s="1"/>
  <c r="A10" i="81"/>
  <c r="C10" i="81" s="1"/>
  <c r="B9" i="81"/>
  <c r="D9" i="81" s="1"/>
  <c r="A9" i="81"/>
  <c r="C9" i="81" s="1"/>
  <c r="B8" i="81"/>
  <c r="D8" i="81" s="1"/>
  <c r="A8" i="81"/>
  <c r="C8" i="81" s="1"/>
  <c r="B7" i="81"/>
  <c r="D7" i="81" s="1"/>
  <c r="A7" i="81"/>
  <c r="C7" i="81" s="1"/>
  <c r="B6" i="81"/>
  <c r="D6" i="81" s="1"/>
  <c r="A6" i="81"/>
  <c r="C6" i="81" s="1"/>
  <c r="B5" i="81"/>
  <c r="D5" i="81" s="1"/>
  <c r="A5" i="81"/>
  <c r="C5" i="81" s="1"/>
  <c r="B4" i="81"/>
  <c r="D4" i="81" s="1"/>
  <c r="A4" i="81"/>
  <c r="C4" i="81" s="1"/>
  <c r="B3" i="81"/>
  <c r="D3" i="81" s="1"/>
  <c r="A3" i="81"/>
  <c r="C3" i="81" s="1"/>
  <c r="B2" i="81"/>
  <c r="D2" i="81" s="1"/>
  <c r="A2" i="81"/>
  <c r="C2" i="81" s="1"/>
  <c r="C79" i="79" l="1"/>
  <c r="C29" i="79"/>
  <c r="C4" i="79"/>
  <c r="C93" i="78"/>
  <c r="C76" i="78"/>
  <c r="C59" i="78"/>
  <c r="C41" i="78"/>
  <c r="C23" i="78"/>
  <c r="C4" i="78"/>
  <c r="C93" i="76"/>
  <c r="C60" i="76"/>
  <c r="C27" i="76"/>
  <c r="C4" i="76"/>
  <c r="C71" i="75"/>
  <c r="C39" i="75"/>
  <c r="C4" i="75"/>
  <c r="C75" i="74"/>
  <c r="C46" i="74"/>
  <c r="C4" i="74"/>
  <c r="C89" i="73"/>
  <c r="C65" i="73"/>
  <c r="C41" i="73"/>
  <c r="C4" i="73"/>
  <c r="C54" i="70"/>
  <c r="C4" i="70"/>
  <c r="C81" i="69"/>
  <c r="C44" i="69"/>
  <c r="C4" i="69"/>
  <c r="C4" i="72"/>
  <c r="C4" i="71"/>
  <c r="C59" i="68"/>
  <c r="C4" i="68"/>
  <c r="C49" i="67"/>
  <c r="C4" i="67"/>
  <c r="C4" i="80"/>
  <c r="C4" i="66"/>
  <c r="C4" i="65"/>
  <c r="AV102" i="80" l="1"/>
  <c r="AU102" i="80"/>
  <c r="AN102" i="80"/>
  <c r="AM102" i="80"/>
  <c r="AF102" i="80"/>
  <c r="AE102" i="80"/>
  <c r="X102" i="80"/>
  <c r="W102" i="80"/>
  <c r="P102" i="80"/>
  <c r="O20" i="10" s="1"/>
  <c r="O102" i="80"/>
  <c r="M20" i="10" s="1"/>
  <c r="H102" i="80"/>
  <c r="K20" i="10" s="1"/>
  <c r="G102" i="80"/>
  <c r="I20" i="10" s="1"/>
  <c r="AQ101" i="80"/>
  <c r="AI101" i="80"/>
  <c r="AA101" i="80"/>
  <c r="S101" i="80"/>
  <c r="K101" i="80"/>
  <c r="C101" i="80"/>
  <c r="AQ100" i="80"/>
  <c r="AI100" i="80"/>
  <c r="AA100" i="80"/>
  <c r="S100" i="80"/>
  <c r="K100" i="80"/>
  <c r="C100" i="80"/>
  <c r="AQ99" i="80"/>
  <c r="AI99" i="80"/>
  <c r="AA99" i="80"/>
  <c r="S99" i="80"/>
  <c r="K99" i="80"/>
  <c r="C99" i="80"/>
  <c r="AQ98" i="80"/>
  <c r="AI98" i="80"/>
  <c r="AA98" i="80"/>
  <c r="S98" i="80"/>
  <c r="K98" i="80"/>
  <c r="C98" i="80"/>
  <c r="AQ97" i="80"/>
  <c r="AI97" i="80"/>
  <c r="AA97" i="80"/>
  <c r="S97" i="80"/>
  <c r="K97" i="80"/>
  <c r="C97" i="80"/>
  <c r="AQ96" i="80"/>
  <c r="AI96" i="80"/>
  <c r="AA96" i="80"/>
  <c r="S96" i="80"/>
  <c r="K96" i="80"/>
  <c r="C96" i="80"/>
  <c r="AQ95" i="80"/>
  <c r="AI95" i="80"/>
  <c r="AA95" i="80"/>
  <c r="S95" i="80"/>
  <c r="K95" i="80"/>
  <c r="C95" i="80"/>
  <c r="AQ94" i="80"/>
  <c r="AI94" i="80"/>
  <c r="AA94" i="80"/>
  <c r="S94" i="80"/>
  <c r="K94" i="80"/>
  <c r="C94" i="80"/>
  <c r="AQ93" i="80"/>
  <c r="AI93" i="80"/>
  <c r="AA93" i="80"/>
  <c r="S93" i="80"/>
  <c r="K93" i="80"/>
  <c r="C93" i="80"/>
  <c r="AQ92" i="80"/>
  <c r="AI92" i="80"/>
  <c r="AA92" i="80"/>
  <c r="S92" i="80"/>
  <c r="K92" i="80"/>
  <c r="C92" i="80"/>
  <c r="AQ91" i="80"/>
  <c r="AI91" i="80"/>
  <c r="AA91" i="80"/>
  <c r="S91" i="80"/>
  <c r="K91" i="80"/>
  <c r="C91" i="80"/>
  <c r="AQ90" i="80"/>
  <c r="AI90" i="80"/>
  <c r="AA90" i="80"/>
  <c r="S90" i="80"/>
  <c r="K90" i="80"/>
  <c r="C90" i="80"/>
  <c r="AQ89" i="80"/>
  <c r="AI89" i="80"/>
  <c r="AA89" i="80"/>
  <c r="S89" i="80"/>
  <c r="K89" i="80"/>
  <c r="C89" i="80"/>
  <c r="AQ88" i="80"/>
  <c r="AI88" i="80"/>
  <c r="AA88" i="80"/>
  <c r="S88" i="80"/>
  <c r="K88" i="80"/>
  <c r="C88" i="80"/>
  <c r="AQ87" i="80"/>
  <c r="AI87" i="80"/>
  <c r="AA87" i="80"/>
  <c r="S87" i="80"/>
  <c r="K87" i="80"/>
  <c r="C87" i="80"/>
  <c r="AQ86" i="80"/>
  <c r="AI86" i="80"/>
  <c r="AA86" i="80"/>
  <c r="S86" i="80"/>
  <c r="K86" i="80"/>
  <c r="C86" i="80"/>
  <c r="AQ85" i="80"/>
  <c r="AI85" i="80"/>
  <c r="AA85" i="80"/>
  <c r="S85" i="80"/>
  <c r="K85" i="80"/>
  <c r="C85" i="80"/>
  <c r="AQ84" i="80"/>
  <c r="AI84" i="80"/>
  <c r="AA84" i="80"/>
  <c r="S84" i="80"/>
  <c r="K84" i="80"/>
  <c r="C84" i="80"/>
  <c r="AQ83" i="80"/>
  <c r="AI83" i="80"/>
  <c r="AA83" i="80"/>
  <c r="S83" i="80"/>
  <c r="K83" i="80"/>
  <c r="C83" i="80"/>
  <c r="AQ82" i="80"/>
  <c r="AI82" i="80"/>
  <c r="AA82" i="80"/>
  <c r="S82" i="80"/>
  <c r="K82" i="80"/>
  <c r="C82" i="80"/>
  <c r="AQ81" i="80"/>
  <c r="AI81" i="80"/>
  <c r="AA81" i="80"/>
  <c r="S81" i="80"/>
  <c r="K81" i="80"/>
  <c r="C81" i="80"/>
  <c r="AQ80" i="80"/>
  <c r="AI80" i="80"/>
  <c r="AA80" i="80"/>
  <c r="S80" i="80"/>
  <c r="K80" i="80"/>
  <c r="C80" i="80"/>
  <c r="AQ79" i="80"/>
  <c r="AI79" i="80"/>
  <c r="AA79" i="80"/>
  <c r="S79" i="80"/>
  <c r="K79" i="80"/>
  <c r="C79" i="80"/>
  <c r="AQ78" i="80"/>
  <c r="AI78" i="80"/>
  <c r="AA78" i="80"/>
  <c r="S78" i="80"/>
  <c r="K78" i="80"/>
  <c r="C78" i="80"/>
  <c r="AQ77" i="80"/>
  <c r="AI77" i="80"/>
  <c r="AA77" i="80"/>
  <c r="S77" i="80"/>
  <c r="K77" i="80"/>
  <c r="C77" i="80"/>
  <c r="AQ76" i="80"/>
  <c r="AI76" i="80"/>
  <c r="AA76" i="80"/>
  <c r="S76" i="80"/>
  <c r="K76" i="80"/>
  <c r="C76" i="80"/>
  <c r="AQ75" i="80"/>
  <c r="AI75" i="80"/>
  <c r="AA75" i="80"/>
  <c r="S75" i="80"/>
  <c r="K75" i="80"/>
  <c r="C75" i="80"/>
  <c r="AQ74" i="80"/>
  <c r="AI74" i="80"/>
  <c r="AA74" i="80"/>
  <c r="S74" i="80"/>
  <c r="K74" i="80"/>
  <c r="C74" i="80"/>
  <c r="AQ73" i="80"/>
  <c r="AI73" i="80"/>
  <c r="AA73" i="80"/>
  <c r="S73" i="80"/>
  <c r="K73" i="80"/>
  <c r="C73" i="80"/>
  <c r="AQ72" i="80"/>
  <c r="AI72" i="80"/>
  <c r="AA72" i="80"/>
  <c r="S72" i="80"/>
  <c r="K72" i="80"/>
  <c r="C72" i="80"/>
  <c r="AQ71" i="80"/>
  <c r="AI71" i="80"/>
  <c r="AA71" i="80"/>
  <c r="S71" i="80"/>
  <c r="K71" i="80"/>
  <c r="C71" i="80"/>
  <c r="AQ70" i="80"/>
  <c r="AI70" i="80"/>
  <c r="AA70" i="80"/>
  <c r="S70" i="80"/>
  <c r="K70" i="80"/>
  <c r="C70" i="80"/>
  <c r="AQ69" i="80"/>
  <c r="AI69" i="80"/>
  <c r="AA69" i="80"/>
  <c r="S69" i="80"/>
  <c r="K69" i="80"/>
  <c r="C69" i="80"/>
  <c r="AQ68" i="80"/>
  <c r="AI68" i="80"/>
  <c r="AA68" i="80"/>
  <c r="S68" i="80"/>
  <c r="K68" i="80"/>
  <c r="C68" i="80"/>
  <c r="AQ67" i="80"/>
  <c r="AI67" i="80"/>
  <c r="AA67" i="80"/>
  <c r="S67" i="80"/>
  <c r="K67" i="80"/>
  <c r="C67" i="80"/>
  <c r="AQ66" i="80"/>
  <c r="AI66" i="80"/>
  <c r="AA66" i="80"/>
  <c r="S66" i="80"/>
  <c r="K66" i="80"/>
  <c r="C66" i="80"/>
  <c r="AQ65" i="80"/>
  <c r="AI65" i="80"/>
  <c r="AA65" i="80"/>
  <c r="S65" i="80"/>
  <c r="K65" i="80"/>
  <c r="C65" i="80"/>
  <c r="AQ64" i="80"/>
  <c r="AI64" i="80"/>
  <c r="AA64" i="80"/>
  <c r="S64" i="80"/>
  <c r="K64" i="80"/>
  <c r="C64" i="80"/>
  <c r="AQ63" i="80"/>
  <c r="AI63" i="80"/>
  <c r="AA63" i="80"/>
  <c r="S63" i="80"/>
  <c r="K63" i="80"/>
  <c r="C63" i="80"/>
  <c r="AQ62" i="80"/>
  <c r="AI62" i="80"/>
  <c r="AA62" i="80"/>
  <c r="S62" i="80"/>
  <c r="K62" i="80"/>
  <c r="C62" i="80"/>
  <c r="AQ61" i="80"/>
  <c r="AI61" i="80"/>
  <c r="AA61" i="80"/>
  <c r="S61" i="80"/>
  <c r="K61" i="80"/>
  <c r="C61" i="80"/>
  <c r="AQ60" i="80"/>
  <c r="AI60" i="80"/>
  <c r="AA60" i="80"/>
  <c r="S60" i="80"/>
  <c r="K60" i="80"/>
  <c r="C60" i="80"/>
  <c r="AQ59" i="80"/>
  <c r="AI59" i="80"/>
  <c r="AA59" i="80"/>
  <c r="S59" i="80"/>
  <c r="K59" i="80"/>
  <c r="C59" i="80"/>
  <c r="AQ58" i="80"/>
  <c r="AI58" i="80"/>
  <c r="AA58" i="80"/>
  <c r="S58" i="80"/>
  <c r="K58" i="80"/>
  <c r="C58" i="80"/>
  <c r="AQ57" i="80"/>
  <c r="AI57" i="80"/>
  <c r="AA57" i="80"/>
  <c r="S57" i="80"/>
  <c r="K57" i="80"/>
  <c r="C57" i="80"/>
  <c r="AQ56" i="80"/>
  <c r="AI56" i="80"/>
  <c r="AA56" i="80"/>
  <c r="S56" i="80"/>
  <c r="K56" i="80"/>
  <c r="C56" i="80"/>
  <c r="AQ55" i="80"/>
  <c r="AI55" i="80"/>
  <c r="AA55" i="80"/>
  <c r="S55" i="80"/>
  <c r="K55" i="80"/>
  <c r="C55" i="80"/>
  <c r="AQ54" i="80"/>
  <c r="AI54" i="80"/>
  <c r="AA54" i="80"/>
  <c r="S54" i="80"/>
  <c r="K54" i="80"/>
  <c r="C54" i="80"/>
  <c r="AQ53" i="80"/>
  <c r="AI53" i="80"/>
  <c r="AA53" i="80"/>
  <c r="S53" i="80"/>
  <c r="K53" i="80"/>
  <c r="C53" i="80"/>
  <c r="AQ52" i="80"/>
  <c r="AI52" i="80"/>
  <c r="AA52" i="80"/>
  <c r="S52" i="80"/>
  <c r="K52" i="80"/>
  <c r="C52" i="80"/>
  <c r="AQ51" i="80"/>
  <c r="AI51" i="80"/>
  <c r="AA51" i="80"/>
  <c r="S51" i="80"/>
  <c r="K51" i="80"/>
  <c r="C51" i="80"/>
  <c r="AQ50" i="80"/>
  <c r="AI50" i="80"/>
  <c r="AA50" i="80"/>
  <c r="S50" i="80"/>
  <c r="K50" i="80"/>
  <c r="C50" i="80"/>
  <c r="AQ49" i="80"/>
  <c r="AI49" i="80"/>
  <c r="AA49" i="80"/>
  <c r="S49" i="80"/>
  <c r="K49" i="80"/>
  <c r="C49" i="80"/>
  <c r="AQ48" i="80"/>
  <c r="AI48" i="80"/>
  <c r="AA48" i="80"/>
  <c r="S48" i="80"/>
  <c r="K48" i="80"/>
  <c r="C48" i="80"/>
  <c r="AQ47" i="80"/>
  <c r="AI47" i="80"/>
  <c r="AA47" i="80"/>
  <c r="S47" i="80"/>
  <c r="K47" i="80"/>
  <c r="C47" i="80"/>
  <c r="AQ46" i="80"/>
  <c r="AI46" i="80"/>
  <c r="AA46" i="80"/>
  <c r="S46" i="80"/>
  <c r="K46" i="80"/>
  <c r="C46" i="80"/>
  <c r="AQ45" i="80"/>
  <c r="AI45" i="80"/>
  <c r="AA45" i="80"/>
  <c r="S45" i="80"/>
  <c r="K45" i="80"/>
  <c r="C45" i="80"/>
  <c r="AQ44" i="80"/>
  <c r="AI44" i="80"/>
  <c r="AA44" i="80"/>
  <c r="S44" i="80"/>
  <c r="K44" i="80"/>
  <c r="C44" i="80"/>
  <c r="AQ43" i="80"/>
  <c r="AI43" i="80"/>
  <c r="AA43" i="80"/>
  <c r="S43" i="80"/>
  <c r="K43" i="80"/>
  <c r="C43" i="80"/>
  <c r="AQ42" i="80"/>
  <c r="AI42" i="80"/>
  <c r="AA42" i="80"/>
  <c r="S42" i="80"/>
  <c r="K42" i="80"/>
  <c r="C42" i="80"/>
  <c r="AQ41" i="80"/>
  <c r="AI41" i="80"/>
  <c r="AA41" i="80"/>
  <c r="S41" i="80"/>
  <c r="K41" i="80"/>
  <c r="C41" i="80"/>
  <c r="AQ40" i="80"/>
  <c r="AI40" i="80"/>
  <c r="AA40" i="80"/>
  <c r="S40" i="80"/>
  <c r="K40" i="80"/>
  <c r="C40" i="80"/>
  <c r="AQ39" i="80"/>
  <c r="AI39" i="80"/>
  <c r="AA39" i="80"/>
  <c r="S39" i="80"/>
  <c r="K39" i="80"/>
  <c r="C39" i="80"/>
  <c r="AQ38" i="80"/>
  <c r="AI38" i="80"/>
  <c r="AA38" i="80"/>
  <c r="S38" i="80"/>
  <c r="K38" i="80"/>
  <c r="C38" i="80"/>
  <c r="AQ37" i="80"/>
  <c r="AI37" i="80"/>
  <c r="AA37" i="80"/>
  <c r="S37" i="80"/>
  <c r="K37" i="80"/>
  <c r="C37" i="80"/>
  <c r="AQ36" i="80"/>
  <c r="AI36" i="80"/>
  <c r="AA36" i="80"/>
  <c r="S36" i="80"/>
  <c r="K36" i="80"/>
  <c r="C36" i="80"/>
  <c r="AQ35" i="80"/>
  <c r="AI35" i="80"/>
  <c r="AA35" i="80"/>
  <c r="S35" i="80"/>
  <c r="K35" i="80"/>
  <c r="C35" i="80"/>
  <c r="AQ34" i="80"/>
  <c r="AI34" i="80"/>
  <c r="AA34" i="80"/>
  <c r="S34" i="80"/>
  <c r="K34" i="80"/>
  <c r="C34" i="80"/>
  <c r="AQ33" i="80"/>
  <c r="AI33" i="80"/>
  <c r="AA33" i="80"/>
  <c r="S33" i="80"/>
  <c r="K33" i="80"/>
  <c r="C33" i="80"/>
  <c r="AQ32" i="80"/>
  <c r="AI32" i="80"/>
  <c r="AA32" i="80"/>
  <c r="S32" i="80"/>
  <c r="K32" i="80"/>
  <c r="C32" i="80"/>
  <c r="AQ31" i="80"/>
  <c r="AI31" i="80"/>
  <c r="AA31" i="80"/>
  <c r="S31" i="80"/>
  <c r="K31" i="80"/>
  <c r="C31" i="80"/>
  <c r="AQ30" i="80"/>
  <c r="AI30" i="80"/>
  <c r="AA30" i="80"/>
  <c r="S30" i="80"/>
  <c r="K30" i="80"/>
  <c r="C30" i="80"/>
  <c r="AQ29" i="80"/>
  <c r="AI29" i="80"/>
  <c r="AA29" i="80"/>
  <c r="S29" i="80"/>
  <c r="K29" i="80"/>
  <c r="C29" i="80"/>
  <c r="AQ28" i="80"/>
  <c r="AI28" i="80"/>
  <c r="AA28" i="80"/>
  <c r="S28" i="80"/>
  <c r="K28" i="80"/>
  <c r="C28" i="80"/>
  <c r="AQ27" i="80"/>
  <c r="AI27" i="80"/>
  <c r="AA27" i="80"/>
  <c r="S27" i="80"/>
  <c r="K27" i="80"/>
  <c r="C27" i="80"/>
  <c r="AQ26" i="80"/>
  <c r="AI26" i="80"/>
  <c r="AA26" i="80"/>
  <c r="S26" i="80"/>
  <c r="K26" i="80"/>
  <c r="C26" i="80"/>
  <c r="AQ25" i="80"/>
  <c r="AI25" i="80"/>
  <c r="AA25" i="80"/>
  <c r="S25" i="80"/>
  <c r="K25" i="80"/>
  <c r="C25" i="80"/>
  <c r="AQ24" i="80"/>
  <c r="AI24" i="80"/>
  <c r="AA24" i="80"/>
  <c r="S24" i="80"/>
  <c r="K24" i="80"/>
  <c r="C24" i="80"/>
  <c r="AQ23" i="80"/>
  <c r="AI23" i="80"/>
  <c r="AA23" i="80"/>
  <c r="S23" i="80"/>
  <c r="K23" i="80"/>
  <c r="C23" i="80"/>
  <c r="AQ22" i="80"/>
  <c r="AI22" i="80"/>
  <c r="AA22" i="80"/>
  <c r="S22" i="80"/>
  <c r="K22" i="80"/>
  <c r="C22" i="80"/>
  <c r="AQ21" i="80"/>
  <c r="AI21" i="80"/>
  <c r="AA21" i="80"/>
  <c r="S21" i="80"/>
  <c r="K21" i="80"/>
  <c r="C21" i="80"/>
  <c r="AQ20" i="80"/>
  <c r="AI20" i="80"/>
  <c r="AA20" i="80"/>
  <c r="S20" i="80"/>
  <c r="K20" i="80"/>
  <c r="C20" i="80"/>
  <c r="AQ19" i="80"/>
  <c r="AI19" i="80"/>
  <c r="AA19" i="80"/>
  <c r="S19" i="80"/>
  <c r="K19" i="80"/>
  <c r="C19" i="80"/>
  <c r="AQ18" i="80"/>
  <c r="AI18" i="80"/>
  <c r="AA18" i="80"/>
  <c r="S18" i="80"/>
  <c r="K18" i="80"/>
  <c r="C18" i="80"/>
  <c r="AQ17" i="80"/>
  <c r="AI17" i="80"/>
  <c r="AA17" i="80"/>
  <c r="S17" i="80"/>
  <c r="K17" i="80"/>
  <c r="C17" i="80"/>
  <c r="AQ16" i="80"/>
  <c r="AI16" i="80"/>
  <c r="AA16" i="80"/>
  <c r="S16" i="80"/>
  <c r="K16" i="80"/>
  <c r="C16" i="80"/>
  <c r="AQ15" i="80"/>
  <c r="AI15" i="80"/>
  <c r="AA15" i="80"/>
  <c r="S15" i="80"/>
  <c r="K15" i="80"/>
  <c r="C15" i="80"/>
  <c r="AQ14" i="80"/>
  <c r="AI14" i="80"/>
  <c r="AA14" i="80"/>
  <c r="S14" i="80"/>
  <c r="K14" i="80"/>
  <c r="C14" i="80"/>
  <c r="AQ13" i="80"/>
  <c r="AI13" i="80"/>
  <c r="AA13" i="80"/>
  <c r="S13" i="80"/>
  <c r="K13" i="80"/>
  <c r="C13" i="80"/>
  <c r="AQ12" i="80"/>
  <c r="AI12" i="80"/>
  <c r="AA12" i="80"/>
  <c r="S12" i="80"/>
  <c r="K12" i="80"/>
  <c r="C12" i="80"/>
  <c r="AQ11" i="80"/>
  <c r="AI11" i="80"/>
  <c r="AA11" i="80"/>
  <c r="S11" i="80"/>
  <c r="K11" i="80"/>
  <c r="C11" i="80"/>
  <c r="AQ10" i="80"/>
  <c r="AI10" i="80"/>
  <c r="AA10" i="80"/>
  <c r="S10" i="80"/>
  <c r="K10" i="80"/>
  <c r="C10" i="80"/>
  <c r="AQ9" i="80"/>
  <c r="AI9" i="80"/>
  <c r="AA9" i="80"/>
  <c r="S9" i="80"/>
  <c r="K9" i="80"/>
  <c r="C9" i="80"/>
  <c r="X4" i="80"/>
  <c r="AF4" i="80" s="1"/>
  <c r="T4" i="80"/>
  <c r="H4" i="80"/>
  <c r="AE2" i="80"/>
  <c r="O2" i="80"/>
  <c r="C2" i="80"/>
  <c r="AQ22" i="79"/>
  <c r="AI22" i="79"/>
  <c r="AA22" i="79"/>
  <c r="S22" i="79"/>
  <c r="K22" i="79"/>
  <c r="C22" i="79"/>
  <c r="AQ73" i="79"/>
  <c r="AI73" i="79"/>
  <c r="AA73" i="79"/>
  <c r="S73" i="79"/>
  <c r="K73" i="79"/>
  <c r="C73" i="79"/>
  <c r="AQ101" i="79"/>
  <c r="AI101" i="79"/>
  <c r="AA101" i="79"/>
  <c r="S101" i="79"/>
  <c r="K101" i="79"/>
  <c r="C101" i="79"/>
  <c r="AQ24" i="79"/>
  <c r="AI24" i="79"/>
  <c r="AA24" i="79"/>
  <c r="S24" i="79"/>
  <c r="K24" i="79"/>
  <c r="C24" i="79"/>
  <c r="AQ23" i="79"/>
  <c r="AI23" i="79"/>
  <c r="AA23" i="79"/>
  <c r="S23" i="79"/>
  <c r="K23" i="79"/>
  <c r="C23" i="79"/>
  <c r="AQ72" i="79"/>
  <c r="AI72" i="79"/>
  <c r="AA72" i="79"/>
  <c r="S72" i="79"/>
  <c r="K72" i="79"/>
  <c r="C72" i="79"/>
  <c r="AQ71" i="79"/>
  <c r="AI71" i="79"/>
  <c r="AA71" i="79"/>
  <c r="S71" i="79"/>
  <c r="K71" i="79"/>
  <c r="C71" i="79"/>
  <c r="AQ99" i="79"/>
  <c r="AI99" i="79"/>
  <c r="AA99" i="79"/>
  <c r="S99" i="79"/>
  <c r="K99" i="79"/>
  <c r="C99" i="79"/>
  <c r="AQ98" i="79"/>
  <c r="AI98" i="79"/>
  <c r="AA98" i="79"/>
  <c r="S98" i="79"/>
  <c r="K98" i="79"/>
  <c r="C98" i="79"/>
  <c r="AQ21" i="79"/>
  <c r="AI21" i="79"/>
  <c r="AA21" i="79"/>
  <c r="S21" i="79"/>
  <c r="K21" i="79"/>
  <c r="C21" i="79"/>
  <c r="AQ20" i="79"/>
  <c r="AI20" i="79"/>
  <c r="AA20" i="79"/>
  <c r="S20" i="79"/>
  <c r="K20" i="79"/>
  <c r="C20" i="79"/>
  <c r="AQ70" i="79"/>
  <c r="AI70" i="79"/>
  <c r="AA70" i="79"/>
  <c r="S70" i="79"/>
  <c r="K70" i="79"/>
  <c r="C70" i="79"/>
  <c r="AQ69" i="79"/>
  <c r="AI69" i="79"/>
  <c r="AA69" i="79"/>
  <c r="S69" i="79"/>
  <c r="K69" i="79"/>
  <c r="C69" i="79"/>
  <c r="AQ100" i="79"/>
  <c r="AI100" i="79"/>
  <c r="AA100" i="79"/>
  <c r="S100" i="79"/>
  <c r="K100" i="79"/>
  <c r="C100" i="79"/>
  <c r="AQ97" i="79"/>
  <c r="AI97" i="79"/>
  <c r="AA97" i="79"/>
  <c r="S97" i="79"/>
  <c r="K97" i="79"/>
  <c r="C97" i="79"/>
  <c r="AQ18" i="79"/>
  <c r="AI18" i="79"/>
  <c r="AA18" i="79"/>
  <c r="S18" i="79"/>
  <c r="K18" i="79"/>
  <c r="C18" i="79"/>
  <c r="AQ17" i="79"/>
  <c r="AI17" i="79"/>
  <c r="AA17" i="79"/>
  <c r="S17" i="79"/>
  <c r="K17" i="79"/>
  <c r="C17" i="79"/>
  <c r="AQ68" i="79"/>
  <c r="AI68" i="79"/>
  <c r="AA68" i="79"/>
  <c r="S68" i="79"/>
  <c r="K68" i="79"/>
  <c r="C68" i="79"/>
  <c r="AQ67" i="79"/>
  <c r="AI67" i="79"/>
  <c r="AA67" i="79"/>
  <c r="S67" i="79"/>
  <c r="K67" i="79"/>
  <c r="C67" i="79"/>
  <c r="AQ96" i="79"/>
  <c r="AI96" i="79"/>
  <c r="AA96" i="79"/>
  <c r="S96" i="79"/>
  <c r="K96" i="79"/>
  <c r="C96" i="79"/>
  <c r="AQ95" i="79"/>
  <c r="AI95" i="79"/>
  <c r="AA95" i="79"/>
  <c r="S95" i="79"/>
  <c r="K95" i="79"/>
  <c r="C95" i="79"/>
  <c r="AQ57" i="79"/>
  <c r="AI57" i="79"/>
  <c r="AA57" i="79"/>
  <c r="S57" i="79"/>
  <c r="K57" i="79"/>
  <c r="C57" i="79"/>
  <c r="AQ56" i="79"/>
  <c r="AI56" i="79"/>
  <c r="AA56" i="79"/>
  <c r="S56" i="79"/>
  <c r="K56" i="79"/>
  <c r="C56" i="79"/>
  <c r="AQ55" i="79"/>
  <c r="AI55" i="79"/>
  <c r="AA55" i="79"/>
  <c r="S55" i="79"/>
  <c r="K55" i="79"/>
  <c r="C55" i="79"/>
  <c r="AQ54" i="79"/>
  <c r="AI54" i="79"/>
  <c r="AA54" i="79"/>
  <c r="S54" i="79"/>
  <c r="K54" i="79"/>
  <c r="C54" i="79"/>
  <c r="AQ53" i="79"/>
  <c r="AI53" i="79"/>
  <c r="AA53" i="79"/>
  <c r="S53" i="79"/>
  <c r="K53" i="79"/>
  <c r="C53" i="79"/>
  <c r="AQ52" i="79"/>
  <c r="AI52" i="79"/>
  <c r="AA52" i="79"/>
  <c r="S52" i="79"/>
  <c r="K52" i="79"/>
  <c r="C52" i="79"/>
  <c r="AQ51" i="79"/>
  <c r="AI51" i="79"/>
  <c r="AA51" i="79"/>
  <c r="S51" i="79"/>
  <c r="K51" i="79"/>
  <c r="C51" i="79"/>
  <c r="AQ50" i="79"/>
  <c r="AI50" i="79"/>
  <c r="AA50" i="79"/>
  <c r="S50" i="79"/>
  <c r="K50" i="79"/>
  <c r="C50" i="79"/>
  <c r="AQ49" i="79"/>
  <c r="AI49" i="79"/>
  <c r="AA49" i="79"/>
  <c r="S49" i="79"/>
  <c r="K49" i="79"/>
  <c r="C49" i="79"/>
  <c r="AQ48" i="79"/>
  <c r="AI48" i="79"/>
  <c r="AA48" i="79"/>
  <c r="S48" i="79"/>
  <c r="K48" i="79"/>
  <c r="C48" i="79"/>
  <c r="AQ63" i="79"/>
  <c r="AI63" i="79"/>
  <c r="AA63" i="79"/>
  <c r="S63" i="79"/>
  <c r="K63" i="79"/>
  <c r="C63" i="79"/>
  <c r="AQ62" i="79"/>
  <c r="AI62" i="79"/>
  <c r="AA62" i="79"/>
  <c r="S62" i="79"/>
  <c r="K62" i="79"/>
  <c r="C62" i="79"/>
  <c r="AQ61" i="79"/>
  <c r="AI61" i="79"/>
  <c r="AA61" i="79"/>
  <c r="S61" i="79"/>
  <c r="K61" i="79"/>
  <c r="C61" i="79"/>
  <c r="AQ60" i="79"/>
  <c r="AI60" i="79"/>
  <c r="AA60" i="79"/>
  <c r="S60" i="79"/>
  <c r="K60" i="79"/>
  <c r="C60" i="79"/>
  <c r="AV106" i="79"/>
  <c r="AU106" i="79"/>
  <c r="AN106" i="79"/>
  <c r="AM106" i="79"/>
  <c r="AF106" i="79"/>
  <c r="AE106" i="79"/>
  <c r="X106" i="79"/>
  <c r="W106" i="79"/>
  <c r="P106" i="79"/>
  <c r="O53" i="10" s="1"/>
  <c r="O106" i="79"/>
  <c r="M53" i="10" s="1"/>
  <c r="H106" i="79"/>
  <c r="K53" i="10" s="1"/>
  <c r="G106" i="79"/>
  <c r="I53" i="10" s="1"/>
  <c r="AQ105" i="79"/>
  <c r="AI105" i="79"/>
  <c r="AA105" i="79"/>
  <c r="S105" i="79"/>
  <c r="K105" i="79"/>
  <c r="C105" i="79"/>
  <c r="AQ104" i="79"/>
  <c r="AI104" i="79"/>
  <c r="AA104" i="79"/>
  <c r="S104" i="79"/>
  <c r="K104" i="79"/>
  <c r="C104" i="79"/>
  <c r="AQ103" i="79"/>
  <c r="AI103" i="79"/>
  <c r="AA103" i="79"/>
  <c r="S103" i="79"/>
  <c r="K103" i="79"/>
  <c r="C103" i="79"/>
  <c r="AQ102" i="79"/>
  <c r="AI102" i="79"/>
  <c r="AA102" i="79"/>
  <c r="S102" i="79"/>
  <c r="K102" i="79"/>
  <c r="C102" i="79"/>
  <c r="AQ94" i="79"/>
  <c r="AI94" i="79"/>
  <c r="AA94" i="79"/>
  <c r="S94" i="79"/>
  <c r="K94" i="79"/>
  <c r="C94" i="79"/>
  <c r="AQ93" i="79"/>
  <c r="AI93" i="79"/>
  <c r="AA93" i="79"/>
  <c r="S93" i="79"/>
  <c r="K93" i="79"/>
  <c r="C93" i="79"/>
  <c r="AQ92" i="79"/>
  <c r="AI92" i="79"/>
  <c r="AA92" i="79"/>
  <c r="S92" i="79"/>
  <c r="K92" i="79"/>
  <c r="C92" i="79"/>
  <c r="AQ91" i="79"/>
  <c r="AI91" i="79"/>
  <c r="AA91" i="79"/>
  <c r="S91" i="79"/>
  <c r="K91" i="79"/>
  <c r="C91" i="79"/>
  <c r="AQ90" i="79"/>
  <c r="AI90" i="79"/>
  <c r="AA90" i="79"/>
  <c r="S90" i="79"/>
  <c r="K90" i="79"/>
  <c r="C90" i="79"/>
  <c r="AQ89" i="79"/>
  <c r="AI89" i="79"/>
  <c r="AA89" i="79"/>
  <c r="S89" i="79"/>
  <c r="K89" i="79"/>
  <c r="C89" i="79"/>
  <c r="AQ88" i="79"/>
  <c r="AI88" i="79"/>
  <c r="AA88" i="79"/>
  <c r="S88" i="79"/>
  <c r="K88" i="79"/>
  <c r="C88" i="79"/>
  <c r="AQ87" i="79"/>
  <c r="AI87" i="79"/>
  <c r="AA87" i="79"/>
  <c r="S87" i="79"/>
  <c r="K87" i="79"/>
  <c r="C87" i="79"/>
  <c r="AQ86" i="79"/>
  <c r="AI86" i="79"/>
  <c r="AA86" i="79"/>
  <c r="S86" i="79"/>
  <c r="K86" i="79"/>
  <c r="C86" i="79"/>
  <c r="AQ85" i="79"/>
  <c r="AI85" i="79"/>
  <c r="AA85" i="79"/>
  <c r="S85" i="79"/>
  <c r="K85" i="79"/>
  <c r="C85" i="79"/>
  <c r="AQ84" i="79"/>
  <c r="AI84" i="79"/>
  <c r="AA84" i="79"/>
  <c r="S84" i="79"/>
  <c r="K84" i="79"/>
  <c r="C84" i="79"/>
  <c r="AV83" i="79"/>
  <c r="AU83" i="79"/>
  <c r="AN83" i="79"/>
  <c r="AM83" i="79"/>
  <c r="AF83" i="79"/>
  <c r="AE83" i="79"/>
  <c r="X83" i="79"/>
  <c r="W83" i="79"/>
  <c r="P83" i="79"/>
  <c r="O83" i="79"/>
  <c r="H83" i="79"/>
  <c r="G83" i="79"/>
  <c r="X79" i="79"/>
  <c r="H79" i="79"/>
  <c r="AV77" i="79"/>
  <c r="AU77" i="79"/>
  <c r="AN77" i="79"/>
  <c r="AM77" i="79"/>
  <c r="AF77" i="79"/>
  <c r="AE77" i="79"/>
  <c r="X77" i="79"/>
  <c r="W77" i="79"/>
  <c r="P77" i="79"/>
  <c r="O52" i="10" s="1"/>
  <c r="O77" i="79"/>
  <c r="M52" i="10" s="1"/>
  <c r="H77" i="79"/>
  <c r="K52" i="10" s="1"/>
  <c r="G77" i="79"/>
  <c r="I52" i="10" s="1"/>
  <c r="AQ76" i="79"/>
  <c r="AI76" i="79"/>
  <c r="AA76" i="79"/>
  <c r="S76" i="79"/>
  <c r="K76" i="79"/>
  <c r="C76" i="79"/>
  <c r="AQ75" i="79"/>
  <c r="AI75" i="79"/>
  <c r="AA75" i="79"/>
  <c r="S75" i="79"/>
  <c r="K75" i="79"/>
  <c r="C75" i="79"/>
  <c r="AQ74" i="79"/>
  <c r="AI74" i="79"/>
  <c r="AA74" i="79"/>
  <c r="S74" i="79"/>
  <c r="K74" i="79"/>
  <c r="C74" i="79"/>
  <c r="AQ66" i="79"/>
  <c r="AI66" i="79"/>
  <c r="AA66" i="79"/>
  <c r="S66" i="79"/>
  <c r="K66" i="79"/>
  <c r="C66" i="79"/>
  <c r="AQ65" i="79"/>
  <c r="AI65" i="79"/>
  <c r="AA65" i="79"/>
  <c r="S65" i="79"/>
  <c r="K65" i="79"/>
  <c r="C65" i="79"/>
  <c r="AQ64" i="79"/>
  <c r="AI64" i="79"/>
  <c r="AA64" i="79"/>
  <c r="S64" i="79"/>
  <c r="K64" i="79"/>
  <c r="C64" i="79"/>
  <c r="AQ59" i="79"/>
  <c r="AI59" i="79"/>
  <c r="AA59" i="79"/>
  <c r="S59" i="79"/>
  <c r="K59" i="79"/>
  <c r="C59" i="79"/>
  <c r="AQ58" i="79"/>
  <c r="AI58" i="79"/>
  <c r="AA58" i="79"/>
  <c r="S58" i="79"/>
  <c r="K58" i="79"/>
  <c r="C58" i="79"/>
  <c r="AQ47" i="79"/>
  <c r="AI47" i="79"/>
  <c r="AA47" i="79"/>
  <c r="S47" i="79"/>
  <c r="K47" i="79"/>
  <c r="C47" i="79"/>
  <c r="AQ46" i="79"/>
  <c r="AI46" i="79"/>
  <c r="AA46" i="79"/>
  <c r="S46" i="79"/>
  <c r="K46" i="79"/>
  <c r="C46" i="79"/>
  <c r="AQ45" i="79"/>
  <c r="AI45" i="79"/>
  <c r="AA45" i="79"/>
  <c r="S45" i="79"/>
  <c r="K45" i="79"/>
  <c r="C45" i="79"/>
  <c r="AQ44" i="79"/>
  <c r="AI44" i="79"/>
  <c r="AA44" i="79"/>
  <c r="S44" i="79"/>
  <c r="K44" i="79"/>
  <c r="C44" i="79"/>
  <c r="AQ43" i="79"/>
  <c r="AI43" i="79"/>
  <c r="AA43" i="79"/>
  <c r="S43" i="79"/>
  <c r="K43" i="79"/>
  <c r="C43" i="79"/>
  <c r="AQ42" i="79"/>
  <c r="AI42" i="79"/>
  <c r="AA42" i="79"/>
  <c r="S42" i="79"/>
  <c r="K42" i="79"/>
  <c r="C42" i="79"/>
  <c r="AQ41" i="79"/>
  <c r="AI41" i="79"/>
  <c r="AA41" i="79"/>
  <c r="S41" i="79"/>
  <c r="K41" i="79"/>
  <c r="C41" i="79"/>
  <c r="AQ40" i="79"/>
  <c r="AI40" i="79"/>
  <c r="AA40" i="79"/>
  <c r="S40" i="79"/>
  <c r="K40" i="79"/>
  <c r="C40" i="79"/>
  <c r="AQ39" i="79"/>
  <c r="AI39" i="79"/>
  <c r="AA39" i="79"/>
  <c r="S39" i="79"/>
  <c r="K39" i="79"/>
  <c r="C39" i="79"/>
  <c r="AQ38" i="79"/>
  <c r="AI38" i="79"/>
  <c r="AA38" i="79"/>
  <c r="S38" i="79"/>
  <c r="K38" i="79"/>
  <c r="C38" i="79"/>
  <c r="AQ37" i="79"/>
  <c r="AI37" i="79"/>
  <c r="AA37" i="79"/>
  <c r="S37" i="79"/>
  <c r="K37" i="79"/>
  <c r="C37" i="79"/>
  <c r="AQ36" i="79"/>
  <c r="AI36" i="79"/>
  <c r="AA36" i="79"/>
  <c r="S36" i="79"/>
  <c r="K36" i="79"/>
  <c r="C36" i="79"/>
  <c r="AQ35" i="79"/>
  <c r="AI35" i="79"/>
  <c r="AA35" i="79"/>
  <c r="S35" i="79"/>
  <c r="K35" i="79"/>
  <c r="C35" i="79"/>
  <c r="AQ34" i="79"/>
  <c r="AI34" i="79"/>
  <c r="AA34" i="79"/>
  <c r="S34" i="79"/>
  <c r="K34" i="79"/>
  <c r="C34" i="79"/>
  <c r="AV33" i="79"/>
  <c r="AU33" i="79"/>
  <c r="AN33" i="79"/>
  <c r="AM33" i="79"/>
  <c r="AF33" i="79"/>
  <c r="AE33" i="79"/>
  <c r="X33" i="79"/>
  <c r="W33" i="79"/>
  <c r="P33" i="79"/>
  <c r="O33" i="79"/>
  <c r="H33" i="79"/>
  <c r="G33" i="79"/>
  <c r="H29" i="79"/>
  <c r="AV27" i="79"/>
  <c r="AU27" i="79"/>
  <c r="AN27" i="79"/>
  <c r="AM27" i="79"/>
  <c r="AF27" i="79"/>
  <c r="AE27" i="79"/>
  <c r="X27" i="79"/>
  <c r="W27" i="79"/>
  <c r="P27" i="79"/>
  <c r="O27" i="79"/>
  <c r="M51" i="10" s="1"/>
  <c r="H27" i="79"/>
  <c r="K51" i="10" s="1"/>
  <c r="G27" i="79"/>
  <c r="I51" i="10" s="1"/>
  <c r="AQ26" i="79"/>
  <c r="AI26" i="79"/>
  <c r="AA26" i="79"/>
  <c r="S26" i="79"/>
  <c r="K26" i="79"/>
  <c r="C26" i="79"/>
  <c r="AQ25" i="79"/>
  <c r="AI25" i="79"/>
  <c r="AA25" i="79"/>
  <c r="S25" i="79"/>
  <c r="K25" i="79"/>
  <c r="C25" i="79"/>
  <c r="AQ19" i="79"/>
  <c r="AI19" i="79"/>
  <c r="AA19" i="79"/>
  <c r="S19" i="79"/>
  <c r="K19" i="79"/>
  <c r="C19" i="79"/>
  <c r="AQ16" i="79"/>
  <c r="AI16" i="79"/>
  <c r="AA16" i="79"/>
  <c r="S16" i="79"/>
  <c r="K16" i="79"/>
  <c r="C16" i="79"/>
  <c r="AQ15" i="79"/>
  <c r="AI15" i="79"/>
  <c r="AA15" i="79"/>
  <c r="S15" i="79"/>
  <c r="K15" i="79"/>
  <c r="C15" i="79"/>
  <c r="AQ14" i="79"/>
  <c r="AI14" i="79"/>
  <c r="AA14" i="79"/>
  <c r="S14" i="79"/>
  <c r="K14" i="79"/>
  <c r="C14" i="79"/>
  <c r="AQ13" i="79"/>
  <c r="AI13" i="79"/>
  <c r="AA13" i="79"/>
  <c r="S13" i="79"/>
  <c r="K13" i="79"/>
  <c r="C13" i="79"/>
  <c r="AQ12" i="79"/>
  <c r="AI12" i="79"/>
  <c r="AA12" i="79"/>
  <c r="S12" i="79"/>
  <c r="K12" i="79"/>
  <c r="C12" i="79"/>
  <c r="AQ11" i="79"/>
  <c r="AI11" i="79"/>
  <c r="AA11" i="79"/>
  <c r="S11" i="79"/>
  <c r="K11" i="79"/>
  <c r="C11" i="79"/>
  <c r="AQ10" i="79"/>
  <c r="AI10" i="79"/>
  <c r="AA10" i="79"/>
  <c r="S10" i="79"/>
  <c r="K10" i="79"/>
  <c r="C10" i="79"/>
  <c r="AQ9" i="79"/>
  <c r="AI9" i="79"/>
  <c r="AA9" i="79"/>
  <c r="S9" i="79"/>
  <c r="K9" i="79"/>
  <c r="C9" i="79"/>
  <c r="H4" i="79"/>
  <c r="AE2" i="79"/>
  <c r="O2" i="79"/>
  <c r="C2" i="79"/>
  <c r="AQ105" i="78"/>
  <c r="AI105" i="78"/>
  <c r="AA105" i="78"/>
  <c r="S105" i="78"/>
  <c r="K105" i="78"/>
  <c r="C105" i="78"/>
  <c r="AQ104" i="78"/>
  <c r="AI104" i="78"/>
  <c r="AA104" i="78"/>
  <c r="S104" i="78"/>
  <c r="K104" i="78"/>
  <c r="C104" i="78"/>
  <c r="AQ103" i="78"/>
  <c r="AI103" i="78"/>
  <c r="AA103" i="78"/>
  <c r="S103" i="78"/>
  <c r="K103" i="78"/>
  <c r="C103" i="78"/>
  <c r="AQ102" i="78"/>
  <c r="AI102" i="78"/>
  <c r="AA102" i="78"/>
  <c r="S102" i="78"/>
  <c r="K102" i="78"/>
  <c r="C102" i="78"/>
  <c r="AQ101" i="78"/>
  <c r="AI101" i="78"/>
  <c r="AA101" i="78"/>
  <c r="S101" i="78"/>
  <c r="K101" i="78"/>
  <c r="C101" i="78"/>
  <c r="AQ88" i="78"/>
  <c r="AI88" i="78"/>
  <c r="AA88" i="78"/>
  <c r="S88" i="78"/>
  <c r="K88" i="78"/>
  <c r="C88" i="78"/>
  <c r="AQ71" i="78"/>
  <c r="AI71" i="78"/>
  <c r="AA71" i="78"/>
  <c r="S71" i="78"/>
  <c r="K71" i="78"/>
  <c r="C71" i="78"/>
  <c r="AV112" i="78"/>
  <c r="AU112" i="78"/>
  <c r="AN112" i="78"/>
  <c r="AM112" i="78"/>
  <c r="AF112" i="78"/>
  <c r="AE112" i="78"/>
  <c r="X112" i="78"/>
  <c r="W112" i="78"/>
  <c r="P112" i="78"/>
  <c r="O50" i="10" s="1"/>
  <c r="O112" i="78"/>
  <c r="M50" i="10" s="1"/>
  <c r="H112" i="78"/>
  <c r="K50" i="10" s="1"/>
  <c r="G112" i="78"/>
  <c r="T93" i="78" s="1"/>
  <c r="AQ111" i="78"/>
  <c r="AI111" i="78"/>
  <c r="AA111" i="78"/>
  <c r="S111" i="78"/>
  <c r="K111" i="78"/>
  <c r="C111" i="78"/>
  <c r="AQ110" i="78"/>
  <c r="AI110" i="78"/>
  <c r="AA110" i="78"/>
  <c r="S110" i="78"/>
  <c r="K110" i="78"/>
  <c r="C110" i="78"/>
  <c r="AQ109" i="78"/>
  <c r="AI109" i="78"/>
  <c r="AA109" i="78"/>
  <c r="S109" i="78"/>
  <c r="K109" i="78"/>
  <c r="C109" i="78"/>
  <c r="AQ108" i="78"/>
  <c r="AI108" i="78"/>
  <c r="AA108" i="78"/>
  <c r="S108" i="78"/>
  <c r="K108" i="78"/>
  <c r="C108" i="78"/>
  <c r="AQ107" i="78"/>
  <c r="AI107" i="78"/>
  <c r="AA107" i="78"/>
  <c r="S107" i="78"/>
  <c r="K107" i="78"/>
  <c r="C107" i="78"/>
  <c r="AQ106" i="78"/>
  <c r="AI106" i="78"/>
  <c r="AA106" i="78"/>
  <c r="S106" i="78"/>
  <c r="K106" i="78"/>
  <c r="C106" i="78"/>
  <c r="AQ100" i="78"/>
  <c r="AI100" i="78"/>
  <c r="AA100" i="78"/>
  <c r="S100" i="78"/>
  <c r="K100" i="78"/>
  <c r="C100" i="78"/>
  <c r="AQ99" i="78"/>
  <c r="AI99" i="78"/>
  <c r="AA99" i="78"/>
  <c r="S99" i="78"/>
  <c r="K99" i="78"/>
  <c r="C99" i="78"/>
  <c r="AQ98" i="78"/>
  <c r="AI98" i="78"/>
  <c r="AA98" i="78"/>
  <c r="S98" i="78"/>
  <c r="K98" i="78"/>
  <c r="C98" i="78"/>
  <c r="AV97" i="78"/>
  <c r="AU97" i="78"/>
  <c r="AN97" i="78"/>
  <c r="AM97" i="78"/>
  <c r="AF97" i="78"/>
  <c r="AE97" i="78"/>
  <c r="X97" i="78"/>
  <c r="W97" i="78"/>
  <c r="P97" i="78"/>
  <c r="O97" i="78"/>
  <c r="H97" i="78"/>
  <c r="G97" i="78"/>
  <c r="H93" i="78"/>
  <c r="AV91" i="78"/>
  <c r="AU91" i="78"/>
  <c r="AN91" i="78"/>
  <c r="AM91" i="78"/>
  <c r="AF91" i="78"/>
  <c r="AE91" i="78"/>
  <c r="X91" i="78"/>
  <c r="W91" i="78"/>
  <c r="P91" i="78"/>
  <c r="O49" i="10" s="1"/>
  <c r="O91" i="78"/>
  <c r="M49" i="10" s="1"/>
  <c r="H91" i="78"/>
  <c r="K49" i="10" s="1"/>
  <c r="G91" i="78"/>
  <c r="I49" i="10" s="1"/>
  <c r="AQ90" i="78"/>
  <c r="AI90" i="78"/>
  <c r="AA90" i="78"/>
  <c r="S90" i="78"/>
  <c r="K90" i="78"/>
  <c r="C90" i="78"/>
  <c r="AQ89" i="78"/>
  <c r="AI89" i="78"/>
  <c r="AA89" i="78"/>
  <c r="S89" i="78"/>
  <c r="K89" i="78"/>
  <c r="C89" i="78"/>
  <c r="AQ87" i="78"/>
  <c r="AI87" i="78"/>
  <c r="AA87" i="78"/>
  <c r="S87" i="78"/>
  <c r="K87" i="78"/>
  <c r="C87" i="78"/>
  <c r="AQ86" i="78"/>
  <c r="AI86" i="78"/>
  <c r="AA86" i="78"/>
  <c r="S86" i="78"/>
  <c r="K86" i="78"/>
  <c r="C86" i="78"/>
  <c r="AQ85" i="78"/>
  <c r="AI85" i="78"/>
  <c r="AA85" i="78"/>
  <c r="S85" i="78"/>
  <c r="K85" i="78"/>
  <c r="C85" i="78"/>
  <c r="AQ84" i="78"/>
  <c r="AI84" i="78"/>
  <c r="AA84" i="78"/>
  <c r="S84" i="78"/>
  <c r="K84" i="78"/>
  <c r="C84" i="78"/>
  <c r="AQ83" i="78"/>
  <c r="AI83" i="78"/>
  <c r="AA83" i="78"/>
  <c r="S83" i="78"/>
  <c r="K83" i="78"/>
  <c r="C83" i="78"/>
  <c r="AQ82" i="78"/>
  <c r="AI82" i="78"/>
  <c r="AA82" i="78"/>
  <c r="S82" i="78"/>
  <c r="K82" i="78"/>
  <c r="C82" i="78"/>
  <c r="AQ81" i="78"/>
  <c r="AI81" i="78"/>
  <c r="AA81" i="78"/>
  <c r="S81" i="78"/>
  <c r="K81" i="78"/>
  <c r="C81" i="78"/>
  <c r="AV80" i="78"/>
  <c r="AU80" i="78"/>
  <c r="AN80" i="78"/>
  <c r="AM80" i="78"/>
  <c r="AF80" i="78"/>
  <c r="AE80" i="78"/>
  <c r="X80" i="78"/>
  <c r="W80" i="78"/>
  <c r="P80" i="78"/>
  <c r="O80" i="78"/>
  <c r="H80" i="78"/>
  <c r="G80" i="78"/>
  <c r="H76" i="78"/>
  <c r="AV74" i="78"/>
  <c r="AU74" i="78"/>
  <c r="AN74" i="78"/>
  <c r="AM74" i="78"/>
  <c r="AF74" i="78"/>
  <c r="AE74" i="78"/>
  <c r="X74" i="78"/>
  <c r="W74" i="78"/>
  <c r="P74" i="78"/>
  <c r="O48" i="10" s="1"/>
  <c r="O74" i="78"/>
  <c r="M48" i="10" s="1"/>
  <c r="H74" i="78"/>
  <c r="K48" i="10" s="1"/>
  <c r="G74" i="78"/>
  <c r="I48" i="10" s="1"/>
  <c r="AQ73" i="78"/>
  <c r="AI73" i="78"/>
  <c r="AA73" i="78"/>
  <c r="S73" i="78"/>
  <c r="K73" i="78"/>
  <c r="C73" i="78"/>
  <c r="AQ72" i="78"/>
  <c r="AI72" i="78"/>
  <c r="AA72" i="78"/>
  <c r="S72" i="78"/>
  <c r="K72" i="78"/>
  <c r="C72" i="78"/>
  <c r="AQ70" i="78"/>
  <c r="AI70" i="78"/>
  <c r="AA70" i="78"/>
  <c r="S70" i="78"/>
  <c r="K70" i="78"/>
  <c r="C70" i="78"/>
  <c r="AQ69" i="78"/>
  <c r="AI69" i="78"/>
  <c r="AA69" i="78"/>
  <c r="S69" i="78"/>
  <c r="K69" i="78"/>
  <c r="C69" i="78"/>
  <c r="AQ68" i="78"/>
  <c r="AI68" i="78"/>
  <c r="AA68" i="78"/>
  <c r="S68" i="78"/>
  <c r="K68" i="78"/>
  <c r="C68" i="78"/>
  <c r="AQ67" i="78"/>
  <c r="AI67" i="78"/>
  <c r="AA67" i="78"/>
  <c r="S67" i="78"/>
  <c r="K67" i="78"/>
  <c r="C67" i="78"/>
  <c r="AQ66" i="78"/>
  <c r="AI66" i="78"/>
  <c r="AA66" i="78"/>
  <c r="S66" i="78"/>
  <c r="K66" i="78"/>
  <c r="C66" i="78"/>
  <c r="AQ65" i="78"/>
  <c r="AI65" i="78"/>
  <c r="AA65" i="78"/>
  <c r="S65" i="78"/>
  <c r="K65" i="78"/>
  <c r="C65" i="78"/>
  <c r="AQ64" i="78"/>
  <c r="AI64" i="78"/>
  <c r="AA64" i="78"/>
  <c r="S64" i="78"/>
  <c r="K64" i="78"/>
  <c r="C64" i="78"/>
  <c r="AV63" i="78"/>
  <c r="AU63" i="78"/>
  <c r="AN63" i="78"/>
  <c r="AM63" i="78"/>
  <c r="AF63" i="78"/>
  <c r="AE63" i="78"/>
  <c r="X63" i="78"/>
  <c r="W63" i="78"/>
  <c r="P63" i="78"/>
  <c r="O63" i="78"/>
  <c r="H63" i="78"/>
  <c r="G63" i="78"/>
  <c r="H59" i="78"/>
  <c r="AV57" i="78"/>
  <c r="AU57" i="78"/>
  <c r="AN57" i="78"/>
  <c r="AM57" i="78"/>
  <c r="AF57" i="78"/>
  <c r="AE57" i="78"/>
  <c r="X57" i="78"/>
  <c r="W57" i="78"/>
  <c r="P57" i="78"/>
  <c r="O47" i="10" s="1"/>
  <c r="O57" i="78"/>
  <c r="M47" i="10" s="1"/>
  <c r="H57" i="78"/>
  <c r="K47" i="10" s="1"/>
  <c r="G57" i="78"/>
  <c r="I47" i="10" s="1"/>
  <c r="AQ56" i="78"/>
  <c r="AI56" i="78"/>
  <c r="AA56" i="78"/>
  <c r="S56" i="78"/>
  <c r="K56" i="78"/>
  <c r="C56" i="78"/>
  <c r="AQ55" i="78"/>
  <c r="AI55" i="78"/>
  <c r="AA55" i="78"/>
  <c r="S55" i="78"/>
  <c r="K55" i="78"/>
  <c r="C55" i="78"/>
  <c r="AQ54" i="78"/>
  <c r="AI54" i="78"/>
  <c r="AA54" i="78"/>
  <c r="S54" i="78"/>
  <c r="K54" i="78"/>
  <c r="C54" i="78"/>
  <c r="AQ53" i="78"/>
  <c r="AI53" i="78"/>
  <c r="AA53" i="78"/>
  <c r="S53" i="78"/>
  <c r="K53" i="78"/>
  <c r="C53" i="78"/>
  <c r="AQ52" i="78"/>
  <c r="AI52" i="78"/>
  <c r="AA52" i="78"/>
  <c r="S52" i="78"/>
  <c r="K52" i="78"/>
  <c r="C52" i="78"/>
  <c r="AQ51" i="78"/>
  <c r="AI51" i="78"/>
  <c r="AA51" i="78"/>
  <c r="S51" i="78"/>
  <c r="K51" i="78"/>
  <c r="C51" i="78"/>
  <c r="AQ50" i="78"/>
  <c r="AI50" i="78"/>
  <c r="AA50" i="78"/>
  <c r="S50" i="78"/>
  <c r="K50" i="78"/>
  <c r="C50" i="78"/>
  <c r="AQ49" i="78"/>
  <c r="AI49" i="78"/>
  <c r="AA49" i="78"/>
  <c r="S49" i="78"/>
  <c r="K49" i="78"/>
  <c r="C49" i="78"/>
  <c r="AQ48" i="78"/>
  <c r="AI48" i="78"/>
  <c r="AA48" i="78"/>
  <c r="S48" i="78"/>
  <c r="K48" i="78"/>
  <c r="C48" i="78"/>
  <c r="AQ47" i="78"/>
  <c r="AI47" i="78"/>
  <c r="AA47" i="78"/>
  <c r="S47" i="78"/>
  <c r="K47" i="78"/>
  <c r="C47" i="78"/>
  <c r="AQ46" i="78"/>
  <c r="AI46" i="78"/>
  <c r="AA46" i="78"/>
  <c r="S46" i="78"/>
  <c r="K46" i="78"/>
  <c r="C46" i="78"/>
  <c r="AV45" i="78"/>
  <c r="AU45" i="78"/>
  <c r="AN45" i="78"/>
  <c r="AM45" i="78"/>
  <c r="AF45" i="78"/>
  <c r="AE45" i="78"/>
  <c r="X45" i="78"/>
  <c r="W45" i="78"/>
  <c r="P45" i="78"/>
  <c r="O45" i="78"/>
  <c r="H45" i="78"/>
  <c r="G45" i="78"/>
  <c r="H41" i="78"/>
  <c r="AV39" i="78"/>
  <c r="AU39" i="78"/>
  <c r="AN39" i="78"/>
  <c r="AM39" i="78"/>
  <c r="AF39" i="78"/>
  <c r="AE39" i="78"/>
  <c r="X39" i="78"/>
  <c r="W39" i="78"/>
  <c r="P39" i="78"/>
  <c r="O46" i="10" s="1"/>
  <c r="O39" i="78"/>
  <c r="M46" i="10" s="1"/>
  <c r="H39" i="78"/>
  <c r="K46" i="10" s="1"/>
  <c r="G39" i="78"/>
  <c r="AQ38" i="78"/>
  <c r="AI38" i="78"/>
  <c r="AA38" i="78"/>
  <c r="S38" i="78"/>
  <c r="K38" i="78"/>
  <c r="C38" i="78"/>
  <c r="AQ37" i="78"/>
  <c r="AI37" i="78"/>
  <c r="AA37" i="78"/>
  <c r="S37" i="78"/>
  <c r="K37" i="78"/>
  <c r="C37" i="78"/>
  <c r="AQ36" i="78"/>
  <c r="AI36" i="78"/>
  <c r="AA36" i="78"/>
  <c r="S36" i="78"/>
  <c r="K36" i="78"/>
  <c r="C36" i="78"/>
  <c r="AQ35" i="78"/>
  <c r="AI35" i="78"/>
  <c r="AA35" i="78"/>
  <c r="S35" i="78"/>
  <c r="K35" i="78"/>
  <c r="C35" i="78"/>
  <c r="AQ34" i="78"/>
  <c r="AI34" i="78"/>
  <c r="AA34" i="78"/>
  <c r="S34" i="78"/>
  <c r="K34" i="78"/>
  <c r="C34" i="78"/>
  <c r="AQ33" i="78"/>
  <c r="AI33" i="78"/>
  <c r="AA33" i="78"/>
  <c r="S33" i="78"/>
  <c r="K33" i="78"/>
  <c r="C33" i="78"/>
  <c r="AQ32" i="78"/>
  <c r="AI32" i="78"/>
  <c r="AA32" i="78"/>
  <c r="S32" i="78"/>
  <c r="K32" i="78"/>
  <c r="C32" i="78"/>
  <c r="AQ31" i="78"/>
  <c r="AI31" i="78"/>
  <c r="AA31" i="78"/>
  <c r="S31" i="78"/>
  <c r="K31" i="78"/>
  <c r="C31" i="78"/>
  <c r="AQ30" i="78"/>
  <c r="AI30" i="78"/>
  <c r="AA30" i="78"/>
  <c r="S30" i="78"/>
  <c r="K30" i="78"/>
  <c r="C30" i="78"/>
  <c r="AQ29" i="78"/>
  <c r="AI29" i="78"/>
  <c r="AA29" i="78"/>
  <c r="S29" i="78"/>
  <c r="K29" i="78"/>
  <c r="C29" i="78"/>
  <c r="AQ28" i="78"/>
  <c r="AI28" i="78"/>
  <c r="AA28" i="78"/>
  <c r="S28" i="78"/>
  <c r="K28" i="78"/>
  <c r="C28" i="78"/>
  <c r="AV27" i="78"/>
  <c r="AU27" i="78"/>
  <c r="AN27" i="78"/>
  <c r="AM27" i="78"/>
  <c r="AF27" i="78"/>
  <c r="AE27" i="78"/>
  <c r="X27" i="78"/>
  <c r="W27" i="78"/>
  <c r="P27" i="78"/>
  <c r="O27" i="78"/>
  <c r="H27" i="78"/>
  <c r="G27" i="78"/>
  <c r="H23" i="78"/>
  <c r="AV21" i="78"/>
  <c r="AU21" i="78"/>
  <c r="AN21" i="78"/>
  <c r="AM21" i="78"/>
  <c r="AF21" i="78"/>
  <c r="AE21" i="78"/>
  <c r="X21" i="78"/>
  <c r="W21" i="78"/>
  <c r="P21" i="78"/>
  <c r="O45" i="10" s="1"/>
  <c r="O21" i="78"/>
  <c r="M45" i="10" s="1"/>
  <c r="H21" i="78"/>
  <c r="G21" i="78"/>
  <c r="I45" i="10" s="1"/>
  <c r="AQ20" i="78"/>
  <c r="AI20" i="78"/>
  <c r="AA20" i="78"/>
  <c r="S20" i="78"/>
  <c r="K20" i="78"/>
  <c r="C20" i="78"/>
  <c r="AQ19" i="78"/>
  <c r="AI19" i="78"/>
  <c r="AA19" i="78"/>
  <c r="S19" i="78"/>
  <c r="K19" i="78"/>
  <c r="C19" i="78"/>
  <c r="AQ18" i="78"/>
  <c r="AI18" i="78"/>
  <c r="AA18" i="78"/>
  <c r="S18" i="78"/>
  <c r="K18" i="78"/>
  <c r="C18" i="78"/>
  <c r="AQ17" i="78"/>
  <c r="AI17" i="78"/>
  <c r="AA17" i="78"/>
  <c r="S17" i="78"/>
  <c r="K17" i="78"/>
  <c r="C17" i="78"/>
  <c r="AQ16" i="78"/>
  <c r="AI16" i="78"/>
  <c r="AA16" i="78"/>
  <c r="S16" i="78"/>
  <c r="K16" i="78"/>
  <c r="C16" i="78"/>
  <c r="AQ15" i="78"/>
  <c r="AI15" i="78"/>
  <c r="AA15" i="78"/>
  <c r="S15" i="78"/>
  <c r="K15" i="78"/>
  <c r="C15" i="78"/>
  <c r="AQ14" i="78"/>
  <c r="AI14" i="78"/>
  <c r="AA14" i="78"/>
  <c r="S14" i="78"/>
  <c r="K14" i="78"/>
  <c r="C14" i="78"/>
  <c r="AQ13" i="78"/>
  <c r="AI13" i="78"/>
  <c r="AA13" i="78"/>
  <c r="S13" i="78"/>
  <c r="K13" i="78"/>
  <c r="C13" i="78"/>
  <c r="AQ12" i="78"/>
  <c r="AI12" i="78"/>
  <c r="AA12" i="78"/>
  <c r="S12" i="78"/>
  <c r="K12" i="78"/>
  <c r="C12" i="78"/>
  <c r="AQ11" i="78"/>
  <c r="AI11" i="78"/>
  <c r="AA11" i="78"/>
  <c r="S11" i="78"/>
  <c r="K11" i="78"/>
  <c r="C11" i="78"/>
  <c r="AQ10" i="78"/>
  <c r="AI10" i="78"/>
  <c r="AA10" i="78"/>
  <c r="S10" i="78"/>
  <c r="K10" i="78"/>
  <c r="C10" i="78"/>
  <c r="AQ9" i="78"/>
  <c r="AI9" i="78"/>
  <c r="AA9" i="78"/>
  <c r="S9" i="78"/>
  <c r="K9" i="78"/>
  <c r="C9" i="78"/>
  <c r="H4" i="78"/>
  <c r="AE2" i="78"/>
  <c r="O2" i="78"/>
  <c r="C2" i="78"/>
  <c r="C106" i="76"/>
  <c r="K106" i="76"/>
  <c r="S106" i="76"/>
  <c r="AA106" i="76"/>
  <c r="AI106" i="76"/>
  <c r="AQ106" i="76"/>
  <c r="AQ79" i="76"/>
  <c r="AI79" i="76"/>
  <c r="AA79" i="76"/>
  <c r="S79" i="76"/>
  <c r="K79" i="76"/>
  <c r="C79" i="76"/>
  <c r="AQ78" i="76"/>
  <c r="AI78" i="76"/>
  <c r="AA78" i="76"/>
  <c r="S78" i="76"/>
  <c r="K78" i="76"/>
  <c r="C78" i="76"/>
  <c r="AQ77" i="76"/>
  <c r="AI77" i="76"/>
  <c r="AA77" i="76"/>
  <c r="S77" i="76"/>
  <c r="K77" i="76"/>
  <c r="C77" i="76"/>
  <c r="AQ76" i="76"/>
  <c r="AI76" i="76"/>
  <c r="AA76" i="76"/>
  <c r="S76" i="76"/>
  <c r="K76" i="76"/>
  <c r="C76" i="76"/>
  <c r="AQ75" i="76"/>
  <c r="AI75" i="76"/>
  <c r="AA75" i="76"/>
  <c r="S75" i="76"/>
  <c r="K75" i="76"/>
  <c r="C75" i="76"/>
  <c r="AQ74" i="76"/>
  <c r="AI74" i="76"/>
  <c r="AA74" i="76"/>
  <c r="S74" i="76"/>
  <c r="K74" i="76"/>
  <c r="C74" i="76"/>
  <c r="AQ73" i="76"/>
  <c r="AI73" i="76"/>
  <c r="AA73" i="76"/>
  <c r="S73" i="76"/>
  <c r="K73" i="76"/>
  <c r="C73" i="76"/>
  <c r="AQ72" i="76"/>
  <c r="AI72" i="76"/>
  <c r="AA72" i="76"/>
  <c r="S72" i="76"/>
  <c r="K72" i="76"/>
  <c r="C72" i="76"/>
  <c r="AQ71" i="76"/>
  <c r="AI71" i="76"/>
  <c r="AA71" i="76"/>
  <c r="S71" i="76"/>
  <c r="K71" i="76"/>
  <c r="C71" i="76"/>
  <c r="AQ70" i="76"/>
  <c r="AI70" i="76"/>
  <c r="AA70" i="76"/>
  <c r="S70" i="76"/>
  <c r="K70" i="76"/>
  <c r="C70" i="76"/>
  <c r="AQ46" i="76"/>
  <c r="AI46" i="76"/>
  <c r="AA46" i="76"/>
  <c r="S46" i="76"/>
  <c r="K46" i="76"/>
  <c r="C46" i="76"/>
  <c r="AQ45" i="76"/>
  <c r="AI45" i="76"/>
  <c r="AA45" i="76"/>
  <c r="S45" i="76"/>
  <c r="K45" i="76"/>
  <c r="C45" i="76"/>
  <c r="AQ44" i="76"/>
  <c r="AI44" i="76"/>
  <c r="AA44" i="76"/>
  <c r="S44" i="76"/>
  <c r="K44" i="76"/>
  <c r="C44" i="76"/>
  <c r="AQ43" i="76"/>
  <c r="AI43" i="76"/>
  <c r="AA43" i="76"/>
  <c r="S43" i="76"/>
  <c r="K43" i="76"/>
  <c r="C43" i="76"/>
  <c r="AQ42" i="76"/>
  <c r="AI42" i="76"/>
  <c r="AA42" i="76"/>
  <c r="S42" i="76"/>
  <c r="K42" i="76"/>
  <c r="C42" i="76"/>
  <c r="AQ41" i="76"/>
  <c r="AI41" i="76"/>
  <c r="AA41" i="76"/>
  <c r="S41" i="76"/>
  <c r="K41" i="76"/>
  <c r="C41" i="76"/>
  <c r="AQ40" i="76"/>
  <c r="AI40" i="76"/>
  <c r="AA40" i="76"/>
  <c r="S40" i="76"/>
  <c r="K40" i="76"/>
  <c r="C40" i="76"/>
  <c r="AQ39" i="76"/>
  <c r="AI39" i="76"/>
  <c r="AA39" i="76"/>
  <c r="S39" i="76"/>
  <c r="K39" i="76"/>
  <c r="C39" i="76"/>
  <c r="AQ38" i="76"/>
  <c r="AI38" i="76"/>
  <c r="AA38" i="76"/>
  <c r="S38" i="76"/>
  <c r="K38" i="76"/>
  <c r="C38" i="76"/>
  <c r="X4" i="79" l="1"/>
  <c r="T41" i="78"/>
  <c r="AI46" i="10"/>
  <c r="AG45" i="10"/>
  <c r="AG20" i="10"/>
  <c r="AI20" i="10"/>
  <c r="I50" i="10"/>
  <c r="AG50" i="10" s="1"/>
  <c r="X4" i="78"/>
  <c r="K45" i="10"/>
  <c r="AI45" i="10" s="1"/>
  <c r="T23" i="78"/>
  <c r="I46" i="10"/>
  <c r="AG46" i="10" s="1"/>
  <c r="V76" i="78"/>
  <c r="O51" i="10"/>
  <c r="AG47" i="10"/>
  <c r="AG48" i="10"/>
  <c r="AG49" i="10"/>
  <c r="AG51" i="10"/>
  <c r="AG52" i="10"/>
  <c r="AG53" i="10"/>
  <c r="AI47" i="10"/>
  <c r="AI48" i="10"/>
  <c r="AI49" i="10"/>
  <c r="AI50" i="10"/>
  <c r="AI51" i="10"/>
  <c r="AI52" i="10"/>
  <c r="AI53" i="10"/>
  <c r="T4" i="79"/>
  <c r="V79" i="79"/>
  <c r="T29" i="79"/>
  <c r="T79" i="79"/>
  <c r="X29" i="79"/>
  <c r="AF4" i="79" s="1"/>
  <c r="V29" i="79"/>
  <c r="T4" i="78"/>
  <c r="V41" i="78"/>
  <c r="X76" i="78"/>
  <c r="T59" i="78"/>
  <c r="V93" i="78"/>
  <c r="V23" i="78"/>
  <c r="X23" i="78"/>
  <c r="X41" i="78"/>
  <c r="V59" i="78"/>
  <c r="T76" i="78"/>
  <c r="X59" i="78"/>
  <c r="X93" i="78"/>
  <c r="AF4" i="78" l="1"/>
  <c r="AV108" i="76"/>
  <c r="AU108" i="76"/>
  <c r="AN108" i="76"/>
  <c r="AM108" i="76"/>
  <c r="AF108" i="76"/>
  <c r="AE108" i="76"/>
  <c r="X108" i="76"/>
  <c r="W108" i="76"/>
  <c r="P108" i="76"/>
  <c r="O44" i="10" s="1"/>
  <c r="O108" i="76"/>
  <c r="M44" i="10" s="1"/>
  <c r="H108" i="76"/>
  <c r="K44" i="10" s="1"/>
  <c r="AI44" i="10" s="1"/>
  <c r="G108" i="76"/>
  <c r="AQ107" i="76"/>
  <c r="AI107" i="76"/>
  <c r="AA107" i="76"/>
  <c r="S107" i="76"/>
  <c r="K107" i="76"/>
  <c r="C107" i="76"/>
  <c r="AQ105" i="76"/>
  <c r="AI105" i="76"/>
  <c r="AA105" i="76"/>
  <c r="S105" i="76"/>
  <c r="K105" i="76"/>
  <c r="C105" i="76"/>
  <c r="AQ104" i="76"/>
  <c r="AI104" i="76"/>
  <c r="AA104" i="76"/>
  <c r="S104" i="76"/>
  <c r="K104" i="76"/>
  <c r="C104" i="76"/>
  <c r="AQ103" i="76"/>
  <c r="AI103" i="76"/>
  <c r="AA103" i="76"/>
  <c r="S103" i="76"/>
  <c r="K103" i="76"/>
  <c r="C103" i="76"/>
  <c r="AQ102" i="76"/>
  <c r="AI102" i="76"/>
  <c r="AA102" i="76"/>
  <c r="S102" i="76"/>
  <c r="K102" i="76"/>
  <c r="C102" i="76"/>
  <c r="AQ101" i="76"/>
  <c r="AI101" i="76"/>
  <c r="AA101" i="76"/>
  <c r="S101" i="76"/>
  <c r="K101" i="76"/>
  <c r="C101" i="76"/>
  <c r="AQ100" i="76"/>
  <c r="AI100" i="76"/>
  <c r="AA100" i="76"/>
  <c r="S100" i="76"/>
  <c r="K100" i="76"/>
  <c r="C100" i="76"/>
  <c r="AQ99" i="76"/>
  <c r="AI99" i="76"/>
  <c r="AA99" i="76"/>
  <c r="S99" i="76"/>
  <c r="K99" i="76"/>
  <c r="C99" i="76"/>
  <c r="AQ98" i="76"/>
  <c r="AI98" i="76"/>
  <c r="AA98" i="76"/>
  <c r="S98" i="76"/>
  <c r="K98" i="76"/>
  <c r="C98" i="76"/>
  <c r="AV97" i="76"/>
  <c r="AU97" i="76"/>
  <c r="AN97" i="76"/>
  <c r="AM97" i="76"/>
  <c r="AF97" i="76"/>
  <c r="AE97" i="76"/>
  <c r="X97" i="76"/>
  <c r="W97" i="76"/>
  <c r="P97" i="76"/>
  <c r="O97" i="76"/>
  <c r="H97" i="76"/>
  <c r="G97" i="76"/>
  <c r="H93" i="76"/>
  <c r="AV91" i="76"/>
  <c r="AU91" i="76"/>
  <c r="AN91" i="76"/>
  <c r="AM91" i="76"/>
  <c r="AF91" i="76"/>
  <c r="AE91" i="76"/>
  <c r="X91" i="76"/>
  <c r="W91" i="76"/>
  <c r="P91" i="76"/>
  <c r="O43" i="10" s="1"/>
  <c r="O91" i="76"/>
  <c r="M43" i="10" s="1"/>
  <c r="H91" i="76"/>
  <c r="K43" i="10" s="1"/>
  <c r="AI43" i="10" s="1"/>
  <c r="G91" i="76"/>
  <c r="I43" i="10" s="1"/>
  <c r="AG43" i="10" s="1"/>
  <c r="AQ90" i="76"/>
  <c r="AI90" i="76"/>
  <c r="AA90" i="76"/>
  <c r="S90" i="76"/>
  <c r="K90" i="76"/>
  <c r="C90" i="76"/>
  <c r="AQ89" i="76"/>
  <c r="AI89" i="76"/>
  <c r="AA89" i="76"/>
  <c r="S89" i="76"/>
  <c r="K89" i="76"/>
  <c r="C89" i="76"/>
  <c r="AQ88" i="76"/>
  <c r="AI88" i="76"/>
  <c r="AA88" i="76"/>
  <c r="S88" i="76"/>
  <c r="K88" i="76"/>
  <c r="C88" i="76"/>
  <c r="AQ87" i="76"/>
  <c r="AI87" i="76"/>
  <c r="AA87" i="76"/>
  <c r="S87" i="76"/>
  <c r="K87" i="76"/>
  <c r="C87" i="76"/>
  <c r="AQ86" i="76"/>
  <c r="AI86" i="76"/>
  <c r="AA86" i="76"/>
  <c r="S86" i="76"/>
  <c r="K86" i="76"/>
  <c r="C86" i="76"/>
  <c r="AQ85" i="76"/>
  <c r="AI85" i="76"/>
  <c r="AA85" i="76"/>
  <c r="S85" i="76"/>
  <c r="K85" i="76"/>
  <c r="C85" i="76"/>
  <c r="AQ84" i="76"/>
  <c r="AI84" i="76"/>
  <c r="AA84" i="76"/>
  <c r="S84" i="76"/>
  <c r="K84" i="76"/>
  <c r="C84" i="76"/>
  <c r="AQ83" i="76"/>
  <c r="AI83" i="76"/>
  <c r="AA83" i="76"/>
  <c r="S83" i="76"/>
  <c r="K83" i="76"/>
  <c r="C83" i="76"/>
  <c r="AQ82" i="76"/>
  <c r="AI82" i="76"/>
  <c r="AA82" i="76"/>
  <c r="S82" i="76"/>
  <c r="K82" i="76"/>
  <c r="C82" i="76"/>
  <c r="AQ81" i="76"/>
  <c r="AI81" i="76"/>
  <c r="AA81" i="76"/>
  <c r="S81" i="76"/>
  <c r="K81" i="76"/>
  <c r="C81" i="76"/>
  <c r="AQ80" i="76"/>
  <c r="AI80" i="76"/>
  <c r="AA80" i="76"/>
  <c r="S80" i="76"/>
  <c r="K80" i="76"/>
  <c r="C80" i="76"/>
  <c r="AQ69" i="76"/>
  <c r="AI69" i="76"/>
  <c r="AA69" i="76"/>
  <c r="S69" i="76"/>
  <c r="K69" i="76"/>
  <c r="C69" i="76"/>
  <c r="AQ68" i="76"/>
  <c r="AI68" i="76"/>
  <c r="AA68" i="76"/>
  <c r="S68" i="76"/>
  <c r="K68" i="76"/>
  <c r="C68" i="76"/>
  <c r="AQ67" i="76"/>
  <c r="AI67" i="76"/>
  <c r="AA67" i="76"/>
  <c r="S67" i="76"/>
  <c r="K67" i="76"/>
  <c r="C67" i="76"/>
  <c r="AQ66" i="76"/>
  <c r="AI66" i="76"/>
  <c r="AA66" i="76"/>
  <c r="S66" i="76"/>
  <c r="K66" i="76"/>
  <c r="C66" i="76"/>
  <c r="AQ65" i="76"/>
  <c r="AI65" i="76"/>
  <c r="AA65" i="76"/>
  <c r="S65" i="76"/>
  <c r="K65" i="76"/>
  <c r="C65" i="76"/>
  <c r="AV64" i="76"/>
  <c r="AU64" i="76"/>
  <c r="AN64" i="76"/>
  <c r="AM64" i="76"/>
  <c r="AF64" i="76"/>
  <c r="AE64" i="76"/>
  <c r="X64" i="76"/>
  <c r="W64" i="76"/>
  <c r="P64" i="76"/>
  <c r="O64" i="76"/>
  <c r="H64" i="76"/>
  <c r="G64" i="76"/>
  <c r="H60" i="76"/>
  <c r="AV58" i="76"/>
  <c r="AU58" i="76"/>
  <c r="AN58" i="76"/>
  <c r="AM58" i="76"/>
  <c r="AF58" i="76"/>
  <c r="AE58" i="76"/>
  <c r="X58" i="76"/>
  <c r="W58" i="76"/>
  <c r="P58" i="76"/>
  <c r="O42" i="10" s="1"/>
  <c r="O58" i="76"/>
  <c r="M42" i="10" s="1"/>
  <c r="H58" i="76"/>
  <c r="K42" i="10" s="1"/>
  <c r="AI42" i="10" s="1"/>
  <c r="G58" i="76"/>
  <c r="I42" i="10" s="1"/>
  <c r="AG42" i="10" s="1"/>
  <c r="AQ57" i="76"/>
  <c r="AI57" i="76"/>
  <c r="AA57" i="76"/>
  <c r="S57" i="76"/>
  <c r="K57" i="76"/>
  <c r="C57" i="76"/>
  <c r="AQ56" i="76"/>
  <c r="AI56" i="76"/>
  <c r="AA56" i="76"/>
  <c r="S56" i="76"/>
  <c r="K56" i="76"/>
  <c r="C56" i="76"/>
  <c r="AQ55" i="76"/>
  <c r="AI55" i="76"/>
  <c r="AA55" i="76"/>
  <c r="S55" i="76"/>
  <c r="K55" i="76"/>
  <c r="C55" i="76"/>
  <c r="AQ54" i="76"/>
  <c r="AI54" i="76"/>
  <c r="AA54" i="76"/>
  <c r="S54" i="76"/>
  <c r="K54" i="76"/>
  <c r="C54" i="76"/>
  <c r="AQ53" i="76"/>
  <c r="AI53" i="76"/>
  <c r="AA53" i="76"/>
  <c r="S53" i="76"/>
  <c r="K53" i="76"/>
  <c r="C53" i="76"/>
  <c r="AQ52" i="76"/>
  <c r="AI52" i="76"/>
  <c r="AA52" i="76"/>
  <c r="S52" i="76"/>
  <c r="K52" i="76"/>
  <c r="C52" i="76"/>
  <c r="AQ51" i="76"/>
  <c r="AI51" i="76"/>
  <c r="AA51" i="76"/>
  <c r="S51" i="76"/>
  <c r="K51" i="76"/>
  <c r="C51" i="76"/>
  <c r="AQ50" i="76"/>
  <c r="AI50" i="76"/>
  <c r="AA50" i="76"/>
  <c r="S50" i="76"/>
  <c r="K50" i="76"/>
  <c r="C50" i="76"/>
  <c r="AQ49" i="76"/>
  <c r="AI49" i="76"/>
  <c r="AA49" i="76"/>
  <c r="S49" i="76"/>
  <c r="K49" i="76"/>
  <c r="C49" i="76"/>
  <c r="AQ48" i="76"/>
  <c r="AI48" i="76"/>
  <c r="AA48" i="76"/>
  <c r="S48" i="76"/>
  <c r="K48" i="76"/>
  <c r="C48" i="76"/>
  <c r="AQ47" i="76"/>
  <c r="AI47" i="76"/>
  <c r="AA47" i="76"/>
  <c r="S47" i="76"/>
  <c r="K47" i="76"/>
  <c r="C47" i="76"/>
  <c r="AQ37" i="76"/>
  <c r="AI37" i="76"/>
  <c r="AA37" i="76"/>
  <c r="S37" i="76"/>
  <c r="K37" i="76"/>
  <c r="C37" i="76"/>
  <c r="AQ36" i="76"/>
  <c r="AI36" i="76"/>
  <c r="AA36" i="76"/>
  <c r="S36" i="76"/>
  <c r="K36" i="76"/>
  <c r="C36" i="76"/>
  <c r="AQ35" i="76"/>
  <c r="AI35" i="76"/>
  <c r="AA35" i="76"/>
  <c r="S35" i="76"/>
  <c r="K35" i="76"/>
  <c r="C35" i="76"/>
  <c r="AQ34" i="76"/>
  <c r="AI34" i="76"/>
  <c r="AA34" i="76"/>
  <c r="S34" i="76"/>
  <c r="K34" i="76"/>
  <c r="C34" i="76"/>
  <c r="AQ33" i="76"/>
  <c r="AI33" i="76"/>
  <c r="AA33" i="76"/>
  <c r="S33" i="76"/>
  <c r="K33" i="76"/>
  <c r="C33" i="76"/>
  <c r="AQ32" i="76"/>
  <c r="AI32" i="76"/>
  <c r="AA32" i="76"/>
  <c r="S32" i="76"/>
  <c r="K32" i="76"/>
  <c r="C32" i="76"/>
  <c r="AV31" i="76"/>
  <c r="AU31" i="76"/>
  <c r="AN31" i="76"/>
  <c r="AM31" i="76"/>
  <c r="AF31" i="76"/>
  <c r="AE31" i="76"/>
  <c r="X31" i="76"/>
  <c r="W31" i="76"/>
  <c r="P31" i="76"/>
  <c r="O31" i="76"/>
  <c r="H31" i="76"/>
  <c r="G31" i="76"/>
  <c r="H27" i="76"/>
  <c r="AV25" i="76"/>
  <c r="AU25" i="76"/>
  <c r="AN25" i="76"/>
  <c r="AM25" i="76"/>
  <c r="AF25" i="76"/>
  <c r="AE25" i="76"/>
  <c r="X25" i="76"/>
  <c r="W25" i="76"/>
  <c r="P25" i="76"/>
  <c r="O41" i="10" s="1"/>
  <c r="O25" i="76"/>
  <c r="M41" i="10" s="1"/>
  <c r="H25" i="76"/>
  <c r="K41" i="10" s="1"/>
  <c r="AI41" i="10" s="1"/>
  <c r="G25" i="76"/>
  <c r="I41" i="10" s="1"/>
  <c r="AG41" i="10" s="1"/>
  <c r="AQ24" i="76"/>
  <c r="AI24" i="76"/>
  <c r="AA24" i="76"/>
  <c r="S24" i="76"/>
  <c r="K24" i="76"/>
  <c r="C24" i="76"/>
  <c r="AQ23" i="76"/>
  <c r="AI23" i="76"/>
  <c r="AA23" i="76"/>
  <c r="S23" i="76"/>
  <c r="K23" i="76"/>
  <c r="C23" i="76"/>
  <c r="AQ22" i="76"/>
  <c r="AI22" i="76"/>
  <c r="AA22" i="76"/>
  <c r="S22" i="76"/>
  <c r="K22" i="76"/>
  <c r="C22" i="76"/>
  <c r="AQ21" i="76"/>
  <c r="AI21" i="76"/>
  <c r="AA21" i="76"/>
  <c r="S21" i="76"/>
  <c r="K21" i="76"/>
  <c r="C21" i="76"/>
  <c r="AQ20" i="76"/>
  <c r="AI20" i="76"/>
  <c r="AA20" i="76"/>
  <c r="S20" i="76"/>
  <c r="K20" i="76"/>
  <c r="C20" i="76"/>
  <c r="AQ19" i="76"/>
  <c r="AI19" i="76"/>
  <c r="AA19" i="76"/>
  <c r="S19" i="76"/>
  <c r="K19" i="76"/>
  <c r="C19" i="76"/>
  <c r="AQ18" i="76"/>
  <c r="AI18" i="76"/>
  <c r="AA18" i="76"/>
  <c r="S18" i="76"/>
  <c r="K18" i="76"/>
  <c r="C18" i="76"/>
  <c r="AQ17" i="76"/>
  <c r="AI17" i="76"/>
  <c r="AA17" i="76"/>
  <c r="S17" i="76"/>
  <c r="K17" i="76"/>
  <c r="C17" i="76"/>
  <c r="AQ16" i="76"/>
  <c r="AI16" i="76"/>
  <c r="AA16" i="76"/>
  <c r="S16" i="76"/>
  <c r="K16" i="76"/>
  <c r="C16" i="76"/>
  <c r="AQ15" i="76"/>
  <c r="AI15" i="76"/>
  <c r="AA15" i="76"/>
  <c r="S15" i="76"/>
  <c r="K15" i="76"/>
  <c r="C15" i="76"/>
  <c r="AQ14" i="76"/>
  <c r="AI14" i="76"/>
  <c r="AA14" i="76"/>
  <c r="S14" i="76"/>
  <c r="K14" i="76"/>
  <c r="C14" i="76"/>
  <c r="AQ13" i="76"/>
  <c r="AI13" i="76"/>
  <c r="AA13" i="76"/>
  <c r="S13" i="76"/>
  <c r="K13" i="76"/>
  <c r="C13" i="76"/>
  <c r="AQ12" i="76"/>
  <c r="AI12" i="76"/>
  <c r="AA12" i="76"/>
  <c r="S12" i="76"/>
  <c r="K12" i="76"/>
  <c r="C12" i="76"/>
  <c r="AQ11" i="76"/>
  <c r="AI11" i="76"/>
  <c r="AA11" i="76"/>
  <c r="S11" i="76"/>
  <c r="K11" i="76"/>
  <c r="C11" i="76"/>
  <c r="AQ10" i="76"/>
  <c r="AI10" i="76"/>
  <c r="AA10" i="76"/>
  <c r="S10" i="76"/>
  <c r="K10" i="76"/>
  <c r="C10" i="76"/>
  <c r="AQ9" i="76"/>
  <c r="AI9" i="76"/>
  <c r="AA9" i="76"/>
  <c r="S9" i="76"/>
  <c r="K9" i="76"/>
  <c r="C9" i="76"/>
  <c r="H4" i="76"/>
  <c r="AE2" i="76"/>
  <c r="O2" i="76"/>
  <c r="C2" i="76"/>
  <c r="T93" i="76" l="1"/>
  <c r="I44" i="10"/>
  <c r="AG44" i="10" s="1"/>
  <c r="X60" i="76"/>
  <c r="V93" i="76"/>
  <c r="V27" i="76"/>
  <c r="X93" i="76"/>
  <c r="X4" i="76"/>
  <c r="AF4" i="76" s="1"/>
  <c r="T27" i="76"/>
  <c r="V60" i="76"/>
  <c r="T60" i="76"/>
  <c r="X27" i="76"/>
  <c r="T4" i="76"/>
  <c r="AQ102" i="75"/>
  <c r="AI102" i="75"/>
  <c r="AA102" i="75"/>
  <c r="S102" i="75"/>
  <c r="K102" i="75"/>
  <c r="C102" i="75"/>
  <c r="AQ27" i="75"/>
  <c r="AI27" i="75"/>
  <c r="AA27" i="75"/>
  <c r="S27" i="75"/>
  <c r="K27" i="75"/>
  <c r="C27" i="75"/>
  <c r="AQ65" i="75"/>
  <c r="AI65" i="75"/>
  <c r="AA65" i="75"/>
  <c r="S65" i="75"/>
  <c r="K65" i="75"/>
  <c r="C65" i="75"/>
  <c r="AQ101" i="75"/>
  <c r="AI101" i="75"/>
  <c r="AA101" i="75"/>
  <c r="S101" i="75"/>
  <c r="K101" i="75"/>
  <c r="C101" i="75"/>
  <c r="C104" i="75"/>
  <c r="K104" i="75"/>
  <c r="S104" i="75"/>
  <c r="AA104" i="75"/>
  <c r="AI104" i="75"/>
  <c r="AQ104" i="75"/>
  <c r="AQ100" i="75"/>
  <c r="AI100" i="75"/>
  <c r="AA100" i="75"/>
  <c r="S100" i="75"/>
  <c r="K100" i="75"/>
  <c r="C100" i="75"/>
  <c r="AQ99" i="75"/>
  <c r="AI99" i="75"/>
  <c r="AA99" i="75"/>
  <c r="S99" i="75"/>
  <c r="K99" i="75"/>
  <c r="C99" i="75"/>
  <c r="AQ66" i="75"/>
  <c r="AI66" i="75"/>
  <c r="AA66" i="75"/>
  <c r="S66" i="75"/>
  <c r="K66" i="75"/>
  <c r="C66" i="75"/>
  <c r="AQ64" i="75"/>
  <c r="AI64" i="75"/>
  <c r="AA64" i="75"/>
  <c r="S64" i="75"/>
  <c r="K64" i="75"/>
  <c r="C64" i="75"/>
  <c r="AQ33" i="75"/>
  <c r="AI33" i="75"/>
  <c r="AA33" i="75"/>
  <c r="S33" i="75"/>
  <c r="K33" i="75"/>
  <c r="C33" i="75"/>
  <c r="AQ32" i="75"/>
  <c r="AI32" i="75"/>
  <c r="AA32" i="75"/>
  <c r="S32" i="75"/>
  <c r="K32" i="75"/>
  <c r="C32" i="75"/>
  <c r="AQ29" i="75"/>
  <c r="AI29" i="75"/>
  <c r="AA29" i="75"/>
  <c r="S29" i="75"/>
  <c r="K29" i="75"/>
  <c r="C29" i="75"/>
  <c r="AQ28" i="75"/>
  <c r="AI28" i="75"/>
  <c r="AA28" i="75"/>
  <c r="S28" i="75"/>
  <c r="K28" i="75"/>
  <c r="C28" i="75"/>
  <c r="AQ26" i="75"/>
  <c r="AI26" i="75"/>
  <c r="AA26" i="75"/>
  <c r="S26" i="75"/>
  <c r="K26" i="75"/>
  <c r="C26" i="75"/>
  <c r="AV106" i="75"/>
  <c r="AU106" i="75"/>
  <c r="AN106" i="75"/>
  <c r="AM106" i="75"/>
  <c r="AF106" i="75"/>
  <c r="AE106" i="75"/>
  <c r="X106" i="75"/>
  <c r="W106" i="75"/>
  <c r="P106" i="75"/>
  <c r="O40" i="10" s="1"/>
  <c r="O106" i="75"/>
  <c r="M40" i="10" s="1"/>
  <c r="H106" i="75"/>
  <c r="K40" i="10" s="1"/>
  <c r="AI40" i="10" s="1"/>
  <c r="G106" i="75"/>
  <c r="I40" i="10" s="1"/>
  <c r="AG40" i="10" s="1"/>
  <c r="AQ105" i="75"/>
  <c r="AI105" i="75"/>
  <c r="AA105" i="75"/>
  <c r="S105" i="75"/>
  <c r="K105" i="75"/>
  <c r="C105" i="75"/>
  <c r="AQ103" i="75"/>
  <c r="AI103" i="75"/>
  <c r="AA103" i="75"/>
  <c r="S103" i="75"/>
  <c r="K103" i="75"/>
  <c r="C103" i="75"/>
  <c r="AQ98" i="75"/>
  <c r="AI98" i="75"/>
  <c r="AA98" i="75"/>
  <c r="S98" i="75"/>
  <c r="K98" i="75"/>
  <c r="C98" i="75"/>
  <c r="AQ97" i="75"/>
  <c r="AI97" i="75"/>
  <c r="AA97" i="75"/>
  <c r="S97" i="75"/>
  <c r="K97" i="75"/>
  <c r="C97" i="75"/>
  <c r="AQ96" i="75"/>
  <c r="AI96" i="75"/>
  <c r="AA96" i="75"/>
  <c r="S96" i="75"/>
  <c r="K96" i="75"/>
  <c r="C96" i="75"/>
  <c r="AQ95" i="75"/>
  <c r="AI95" i="75"/>
  <c r="AA95" i="75"/>
  <c r="S95" i="75"/>
  <c r="K95" i="75"/>
  <c r="C95" i="75"/>
  <c r="AQ94" i="75"/>
  <c r="AI94" i="75"/>
  <c r="AA94" i="75"/>
  <c r="S94" i="75"/>
  <c r="K94" i="75"/>
  <c r="C94" i="75"/>
  <c r="AQ93" i="75"/>
  <c r="AI93" i="75"/>
  <c r="AA93" i="75"/>
  <c r="S93" i="75"/>
  <c r="K93" i="75"/>
  <c r="C93" i="75"/>
  <c r="AQ92" i="75"/>
  <c r="AI92" i="75"/>
  <c r="AA92" i="75"/>
  <c r="S92" i="75"/>
  <c r="K92" i="75"/>
  <c r="C92" i="75"/>
  <c r="AQ91" i="75"/>
  <c r="AI91" i="75"/>
  <c r="AA91" i="75"/>
  <c r="S91" i="75"/>
  <c r="K91" i="75"/>
  <c r="C91" i="75"/>
  <c r="AQ90" i="75"/>
  <c r="AI90" i="75"/>
  <c r="AA90" i="75"/>
  <c r="S90" i="75"/>
  <c r="K90" i="75"/>
  <c r="C90" i="75"/>
  <c r="AQ89" i="75"/>
  <c r="AI89" i="75"/>
  <c r="AA89" i="75"/>
  <c r="S89" i="75"/>
  <c r="K89" i="75"/>
  <c r="C89" i="75"/>
  <c r="AQ88" i="75"/>
  <c r="AI88" i="75"/>
  <c r="AA88" i="75"/>
  <c r="S88" i="75"/>
  <c r="K88" i="75"/>
  <c r="C88" i="75"/>
  <c r="AQ87" i="75"/>
  <c r="AI87" i="75"/>
  <c r="AA87" i="75"/>
  <c r="S87" i="75"/>
  <c r="K87" i="75"/>
  <c r="C87" i="75"/>
  <c r="AQ86" i="75"/>
  <c r="AI86" i="75"/>
  <c r="AA86" i="75"/>
  <c r="S86" i="75"/>
  <c r="K86" i="75"/>
  <c r="C86" i="75"/>
  <c r="AQ85" i="75"/>
  <c r="AI85" i="75"/>
  <c r="AA85" i="75"/>
  <c r="S85" i="75"/>
  <c r="K85" i="75"/>
  <c r="C85" i="75"/>
  <c r="AQ84" i="75"/>
  <c r="AI84" i="75"/>
  <c r="AA84" i="75"/>
  <c r="S84" i="75"/>
  <c r="K84" i="75"/>
  <c r="C84" i="75"/>
  <c r="AQ83" i="75"/>
  <c r="AI83" i="75"/>
  <c r="AA83" i="75"/>
  <c r="S83" i="75"/>
  <c r="K83" i="75"/>
  <c r="C83" i="75"/>
  <c r="AQ82" i="75"/>
  <c r="AI82" i="75"/>
  <c r="AA82" i="75"/>
  <c r="S82" i="75"/>
  <c r="K82" i="75"/>
  <c r="C82" i="75"/>
  <c r="AQ81" i="75"/>
  <c r="AI81" i="75"/>
  <c r="AA81" i="75"/>
  <c r="S81" i="75"/>
  <c r="K81" i="75"/>
  <c r="C81" i="75"/>
  <c r="AQ80" i="75"/>
  <c r="AI80" i="75"/>
  <c r="AA80" i="75"/>
  <c r="S80" i="75"/>
  <c r="K80" i="75"/>
  <c r="C80" i="75"/>
  <c r="AQ79" i="75"/>
  <c r="AI79" i="75"/>
  <c r="AA79" i="75"/>
  <c r="S79" i="75"/>
  <c r="K79" i="75"/>
  <c r="C79" i="75"/>
  <c r="AQ78" i="75"/>
  <c r="AI78" i="75"/>
  <c r="AA78" i="75"/>
  <c r="S78" i="75"/>
  <c r="K78" i="75"/>
  <c r="C78" i="75"/>
  <c r="AQ77" i="75"/>
  <c r="AI77" i="75"/>
  <c r="AA77" i="75"/>
  <c r="S77" i="75"/>
  <c r="K77" i="75"/>
  <c r="C77" i="75"/>
  <c r="AQ76" i="75"/>
  <c r="AI76" i="75"/>
  <c r="AA76" i="75"/>
  <c r="S76" i="75"/>
  <c r="K76" i="75"/>
  <c r="C76" i="75"/>
  <c r="AV75" i="75"/>
  <c r="AU75" i="75"/>
  <c r="AN75" i="75"/>
  <c r="AM75" i="75"/>
  <c r="AF75" i="75"/>
  <c r="AE75" i="75"/>
  <c r="X75" i="75"/>
  <c r="W75" i="75"/>
  <c r="P75" i="75"/>
  <c r="O75" i="75"/>
  <c r="H75" i="75"/>
  <c r="G75" i="75"/>
  <c r="X71" i="75"/>
  <c r="H71" i="75"/>
  <c r="AV69" i="75"/>
  <c r="AU69" i="75"/>
  <c r="AN69" i="75"/>
  <c r="AM69" i="75"/>
  <c r="AF69" i="75"/>
  <c r="AE69" i="75"/>
  <c r="X69" i="75"/>
  <c r="W69" i="75"/>
  <c r="P69" i="75"/>
  <c r="O39" i="10" s="1"/>
  <c r="O69" i="75"/>
  <c r="M39" i="10" s="1"/>
  <c r="H69" i="75"/>
  <c r="K39" i="10" s="1"/>
  <c r="AI39" i="10" s="1"/>
  <c r="G69" i="75"/>
  <c r="I39" i="10" s="1"/>
  <c r="AG39" i="10" s="1"/>
  <c r="AQ68" i="75"/>
  <c r="AI68" i="75"/>
  <c r="AA68" i="75"/>
  <c r="S68" i="75"/>
  <c r="K68" i="75"/>
  <c r="C68" i="75"/>
  <c r="AQ67" i="75"/>
  <c r="AI67" i="75"/>
  <c r="AA67" i="75"/>
  <c r="S67" i="75"/>
  <c r="K67" i="75"/>
  <c r="C67" i="75"/>
  <c r="AQ63" i="75"/>
  <c r="AI63" i="75"/>
  <c r="AA63" i="75"/>
  <c r="S63" i="75"/>
  <c r="K63" i="75"/>
  <c r="C63" i="75"/>
  <c r="AQ62" i="75"/>
  <c r="AI62" i="75"/>
  <c r="AA62" i="75"/>
  <c r="S62" i="75"/>
  <c r="K62" i="75"/>
  <c r="C62" i="75"/>
  <c r="AQ61" i="75"/>
  <c r="AI61" i="75"/>
  <c r="AA61" i="75"/>
  <c r="S61" i="75"/>
  <c r="K61" i="75"/>
  <c r="C61" i="75"/>
  <c r="AQ60" i="75"/>
  <c r="AI60" i="75"/>
  <c r="AA60" i="75"/>
  <c r="S60" i="75"/>
  <c r="K60" i="75"/>
  <c r="C60" i="75"/>
  <c r="AQ59" i="75"/>
  <c r="AI59" i="75"/>
  <c r="AA59" i="75"/>
  <c r="S59" i="75"/>
  <c r="K59" i="75"/>
  <c r="C59" i="75"/>
  <c r="AQ58" i="75"/>
  <c r="AI58" i="75"/>
  <c r="AA58" i="75"/>
  <c r="S58" i="75"/>
  <c r="K58" i="75"/>
  <c r="C58" i="75"/>
  <c r="AQ57" i="75"/>
  <c r="AI57" i="75"/>
  <c r="AA57" i="75"/>
  <c r="S57" i="75"/>
  <c r="K57" i="75"/>
  <c r="C57" i="75"/>
  <c r="AQ56" i="75"/>
  <c r="AI56" i="75"/>
  <c r="AA56" i="75"/>
  <c r="S56" i="75"/>
  <c r="K56" i="75"/>
  <c r="C56" i="75"/>
  <c r="AQ55" i="75"/>
  <c r="AI55" i="75"/>
  <c r="AA55" i="75"/>
  <c r="S55" i="75"/>
  <c r="K55" i="75"/>
  <c r="C55" i="75"/>
  <c r="AQ54" i="75"/>
  <c r="AI54" i="75"/>
  <c r="AA54" i="75"/>
  <c r="S54" i="75"/>
  <c r="K54" i="75"/>
  <c r="C54" i="75"/>
  <c r="AQ53" i="75"/>
  <c r="AI53" i="75"/>
  <c r="AA53" i="75"/>
  <c r="S53" i="75"/>
  <c r="K53" i="75"/>
  <c r="C53" i="75"/>
  <c r="AQ52" i="75"/>
  <c r="AI52" i="75"/>
  <c r="AA52" i="75"/>
  <c r="S52" i="75"/>
  <c r="K52" i="75"/>
  <c r="C52" i="75"/>
  <c r="AQ51" i="75"/>
  <c r="AI51" i="75"/>
  <c r="AA51" i="75"/>
  <c r="S51" i="75"/>
  <c r="K51" i="75"/>
  <c r="C51" i="75"/>
  <c r="AQ50" i="75"/>
  <c r="AI50" i="75"/>
  <c r="AA50" i="75"/>
  <c r="S50" i="75"/>
  <c r="K50" i="75"/>
  <c r="C50" i="75"/>
  <c r="AQ49" i="75"/>
  <c r="AI49" i="75"/>
  <c r="AA49" i="75"/>
  <c r="S49" i="75"/>
  <c r="K49" i="75"/>
  <c r="C49" i="75"/>
  <c r="AQ48" i="75"/>
  <c r="AI48" i="75"/>
  <c r="AA48" i="75"/>
  <c r="S48" i="75"/>
  <c r="K48" i="75"/>
  <c r="C48" i="75"/>
  <c r="AQ47" i="75"/>
  <c r="AI47" i="75"/>
  <c r="AA47" i="75"/>
  <c r="S47" i="75"/>
  <c r="K47" i="75"/>
  <c r="C47" i="75"/>
  <c r="AQ46" i="75"/>
  <c r="AI46" i="75"/>
  <c r="AA46" i="75"/>
  <c r="S46" i="75"/>
  <c r="K46" i="75"/>
  <c r="C46" i="75"/>
  <c r="AQ45" i="75"/>
  <c r="AI45" i="75"/>
  <c r="AA45" i="75"/>
  <c r="S45" i="75"/>
  <c r="K45" i="75"/>
  <c r="C45" i="75"/>
  <c r="AQ44" i="75"/>
  <c r="AI44" i="75"/>
  <c r="AA44" i="75"/>
  <c r="S44" i="75"/>
  <c r="K44" i="75"/>
  <c r="C44" i="75"/>
  <c r="AV43" i="75"/>
  <c r="AU43" i="75"/>
  <c r="AN43" i="75"/>
  <c r="AM43" i="75"/>
  <c r="AF43" i="75"/>
  <c r="AE43" i="75"/>
  <c r="X43" i="75"/>
  <c r="W43" i="75"/>
  <c r="P43" i="75"/>
  <c r="O43" i="75"/>
  <c r="H43" i="75"/>
  <c r="G43" i="75"/>
  <c r="H39" i="75"/>
  <c r="AV37" i="75"/>
  <c r="AU37" i="75"/>
  <c r="AN37" i="75"/>
  <c r="AM37" i="75"/>
  <c r="AF37" i="75"/>
  <c r="AE37" i="75"/>
  <c r="X37" i="75"/>
  <c r="W37" i="75"/>
  <c r="P37" i="75"/>
  <c r="O38" i="10" s="1"/>
  <c r="O37" i="75"/>
  <c r="M38" i="10" s="1"/>
  <c r="H37" i="75"/>
  <c r="G37" i="75"/>
  <c r="AQ36" i="75"/>
  <c r="AI36" i="75"/>
  <c r="AA36" i="75"/>
  <c r="S36" i="75"/>
  <c r="K36" i="75"/>
  <c r="C36" i="75"/>
  <c r="AQ35" i="75"/>
  <c r="AI35" i="75"/>
  <c r="AA35" i="75"/>
  <c r="S35" i="75"/>
  <c r="K35" i="75"/>
  <c r="C35" i="75"/>
  <c r="AQ34" i="75"/>
  <c r="AI34" i="75"/>
  <c r="AA34" i="75"/>
  <c r="S34" i="75"/>
  <c r="K34" i="75"/>
  <c r="C34" i="75"/>
  <c r="AQ31" i="75"/>
  <c r="AI31" i="75"/>
  <c r="AA31" i="75"/>
  <c r="S31" i="75"/>
  <c r="K31" i="75"/>
  <c r="C31" i="75"/>
  <c r="AQ30" i="75"/>
  <c r="AI30" i="75"/>
  <c r="AA30" i="75"/>
  <c r="S30" i="75"/>
  <c r="K30" i="75"/>
  <c r="C30" i="75"/>
  <c r="AQ25" i="75"/>
  <c r="AI25" i="75"/>
  <c r="AA25" i="75"/>
  <c r="S25" i="75"/>
  <c r="K25" i="75"/>
  <c r="C25" i="75"/>
  <c r="AQ24" i="75"/>
  <c r="AI24" i="75"/>
  <c r="AA24" i="75"/>
  <c r="S24" i="75"/>
  <c r="K24" i="75"/>
  <c r="C24" i="75"/>
  <c r="AQ23" i="75"/>
  <c r="AI23" i="75"/>
  <c r="AA23" i="75"/>
  <c r="S23" i="75"/>
  <c r="K23" i="75"/>
  <c r="C23" i="75"/>
  <c r="AQ22" i="75"/>
  <c r="AI22" i="75"/>
  <c r="AA22" i="75"/>
  <c r="S22" i="75"/>
  <c r="K22" i="75"/>
  <c r="C22" i="75"/>
  <c r="AQ21" i="75"/>
  <c r="AI21" i="75"/>
  <c r="AA21" i="75"/>
  <c r="S21" i="75"/>
  <c r="K21" i="75"/>
  <c r="C21" i="75"/>
  <c r="AQ20" i="75"/>
  <c r="AI20" i="75"/>
  <c r="AA20" i="75"/>
  <c r="S20" i="75"/>
  <c r="K20" i="75"/>
  <c r="C20" i="75"/>
  <c r="AQ19" i="75"/>
  <c r="AI19" i="75"/>
  <c r="AA19" i="75"/>
  <c r="S19" i="75"/>
  <c r="K19" i="75"/>
  <c r="C19" i="75"/>
  <c r="AQ18" i="75"/>
  <c r="AI18" i="75"/>
  <c r="AA18" i="75"/>
  <c r="S18" i="75"/>
  <c r="K18" i="75"/>
  <c r="C18" i="75"/>
  <c r="AQ17" i="75"/>
  <c r="AI17" i="75"/>
  <c r="AA17" i="75"/>
  <c r="S17" i="75"/>
  <c r="K17" i="75"/>
  <c r="C17" i="75"/>
  <c r="AQ16" i="75"/>
  <c r="AI16" i="75"/>
  <c r="AA16" i="75"/>
  <c r="S16" i="75"/>
  <c r="K16" i="75"/>
  <c r="C16" i="75"/>
  <c r="AQ15" i="75"/>
  <c r="AI15" i="75"/>
  <c r="AA15" i="75"/>
  <c r="S15" i="75"/>
  <c r="K15" i="75"/>
  <c r="C15" i="75"/>
  <c r="AQ14" i="75"/>
  <c r="AI14" i="75"/>
  <c r="AA14" i="75"/>
  <c r="S14" i="75"/>
  <c r="K14" i="75"/>
  <c r="C14" i="75"/>
  <c r="AQ13" i="75"/>
  <c r="AI13" i="75"/>
  <c r="AA13" i="75"/>
  <c r="S13" i="75"/>
  <c r="K13" i="75"/>
  <c r="C13" i="75"/>
  <c r="AQ12" i="75"/>
  <c r="AI12" i="75"/>
  <c r="AA12" i="75"/>
  <c r="S12" i="75"/>
  <c r="K12" i="75"/>
  <c r="C12" i="75"/>
  <c r="AQ11" i="75"/>
  <c r="AI11" i="75"/>
  <c r="AA11" i="75"/>
  <c r="S11" i="75"/>
  <c r="K11" i="75"/>
  <c r="C11" i="75"/>
  <c r="AQ10" i="75"/>
  <c r="AI10" i="75"/>
  <c r="AA10" i="75"/>
  <c r="S10" i="75"/>
  <c r="K10" i="75"/>
  <c r="C10" i="75"/>
  <c r="AQ9" i="75"/>
  <c r="AI9" i="75"/>
  <c r="AA9" i="75"/>
  <c r="S9" i="75"/>
  <c r="K9" i="75"/>
  <c r="C9" i="75"/>
  <c r="H4" i="75"/>
  <c r="AE2" i="75"/>
  <c r="O2" i="75"/>
  <c r="C2" i="75"/>
  <c r="AQ41" i="74"/>
  <c r="AI41" i="74"/>
  <c r="AA41" i="74"/>
  <c r="S41" i="74"/>
  <c r="K41" i="74"/>
  <c r="C41" i="74"/>
  <c r="AQ70" i="74"/>
  <c r="AI70" i="74"/>
  <c r="AA70" i="74"/>
  <c r="S70" i="74"/>
  <c r="K70" i="74"/>
  <c r="C70" i="74"/>
  <c r="AQ40" i="74"/>
  <c r="AI40" i="74"/>
  <c r="AA40" i="74"/>
  <c r="S40" i="74"/>
  <c r="K40" i="74"/>
  <c r="C40" i="74"/>
  <c r="AQ39" i="74"/>
  <c r="AI39" i="74"/>
  <c r="AA39" i="74"/>
  <c r="S39" i="74"/>
  <c r="K39" i="74"/>
  <c r="C39" i="74"/>
  <c r="AQ69" i="74"/>
  <c r="AI69" i="74"/>
  <c r="AA69" i="74"/>
  <c r="S69" i="74"/>
  <c r="K69" i="74"/>
  <c r="C69" i="74"/>
  <c r="AQ68" i="74"/>
  <c r="AI68" i="74"/>
  <c r="AA68" i="74"/>
  <c r="S68" i="74"/>
  <c r="K68" i="74"/>
  <c r="C68" i="74"/>
  <c r="AQ103" i="74"/>
  <c r="AI103" i="74"/>
  <c r="AA103" i="74"/>
  <c r="S103" i="74"/>
  <c r="K103" i="74"/>
  <c r="C103" i="74"/>
  <c r="AQ102" i="74"/>
  <c r="AI102" i="74"/>
  <c r="AA102" i="74"/>
  <c r="S102" i="74"/>
  <c r="K102" i="74"/>
  <c r="C102" i="74"/>
  <c r="AQ38" i="74"/>
  <c r="AI38" i="74"/>
  <c r="AA38" i="74"/>
  <c r="S38" i="74"/>
  <c r="K38" i="74"/>
  <c r="C38" i="74"/>
  <c r="AQ37" i="74"/>
  <c r="AI37" i="74"/>
  <c r="AA37" i="74"/>
  <c r="S37" i="74"/>
  <c r="K37" i="74"/>
  <c r="C37" i="74"/>
  <c r="AQ67" i="74"/>
  <c r="AI67" i="74"/>
  <c r="AA67" i="74"/>
  <c r="S67" i="74"/>
  <c r="K67" i="74"/>
  <c r="C67" i="74"/>
  <c r="AQ66" i="74"/>
  <c r="AI66" i="74"/>
  <c r="AA66" i="74"/>
  <c r="S66" i="74"/>
  <c r="K66" i="74"/>
  <c r="C66" i="74"/>
  <c r="AQ101" i="74"/>
  <c r="AI101" i="74"/>
  <c r="AA101" i="74"/>
  <c r="S101" i="74"/>
  <c r="K101" i="74"/>
  <c r="C101" i="74"/>
  <c r="AQ100" i="74"/>
  <c r="AI100" i="74"/>
  <c r="AA100" i="74"/>
  <c r="S100" i="74"/>
  <c r="K100" i="74"/>
  <c r="C100" i="74"/>
  <c r="AQ36" i="74"/>
  <c r="AI36" i="74"/>
  <c r="AA36" i="74"/>
  <c r="S36" i="74"/>
  <c r="K36" i="74"/>
  <c r="C36" i="74"/>
  <c r="AQ35" i="74"/>
  <c r="AI35" i="74"/>
  <c r="AA35" i="74"/>
  <c r="S35" i="74"/>
  <c r="K35" i="74"/>
  <c r="C35" i="74"/>
  <c r="AQ65" i="74"/>
  <c r="AI65" i="74"/>
  <c r="AA65" i="74"/>
  <c r="S65" i="74"/>
  <c r="K65" i="74"/>
  <c r="C65" i="74"/>
  <c r="AQ64" i="74"/>
  <c r="AI64" i="74"/>
  <c r="AA64" i="74"/>
  <c r="S64" i="74"/>
  <c r="K64" i="74"/>
  <c r="C64" i="74"/>
  <c r="AQ97" i="74"/>
  <c r="AI97" i="74"/>
  <c r="AA97" i="74"/>
  <c r="S97" i="74"/>
  <c r="K97" i="74"/>
  <c r="C97" i="74"/>
  <c r="AQ96" i="74"/>
  <c r="AI96" i="74"/>
  <c r="AA96" i="74"/>
  <c r="S96" i="74"/>
  <c r="K96" i="74"/>
  <c r="C96" i="74"/>
  <c r="AV106" i="74"/>
  <c r="AU106" i="74"/>
  <c r="AN106" i="74"/>
  <c r="AM106" i="74"/>
  <c r="AF106" i="74"/>
  <c r="AE106" i="74"/>
  <c r="X106" i="74"/>
  <c r="W106" i="74"/>
  <c r="P106" i="74"/>
  <c r="O37" i="10" s="1"/>
  <c r="O106" i="74"/>
  <c r="M37" i="10" s="1"/>
  <c r="H106" i="74"/>
  <c r="K37" i="10" s="1"/>
  <c r="AI37" i="10" s="1"/>
  <c r="G106" i="74"/>
  <c r="I37" i="10" s="1"/>
  <c r="AQ105" i="74"/>
  <c r="AI105" i="74"/>
  <c r="AA105" i="74"/>
  <c r="S105" i="74"/>
  <c r="K105" i="74"/>
  <c r="C105" i="74"/>
  <c r="AQ104" i="74"/>
  <c r="AI104" i="74"/>
  <c r="AA104" i="74"/>
  <c r="S104" i="74"/>
  <c r="K104" i="74"/>
  <c r="C104" i="74"/>
  <c r="AQ99" i="74"/>
  <c r="AI99" i="74"/>
  <c r="AA99" i="74"/>
  <c r="S99" i="74"/>
  <c r="K99" i="74"/>
  <c r="C99" i="74"/>
  <c r="AQ98" i="74"/>
  <c r="AI98" i="74"/>
  <c r="AA98" i="74"/>
  <c r="S98" i="74"/>
  <c r="K98" i="74"/>
  <c r="C98" i="74"/>
  <c r="AQ95" i="74"/>
  <c r="AI95" i="74"/>
  <c r="AA95" i="74"/>
  <c r="S95" i="74"/>
  <c r="K95" i="74"/>
  <c r="C95" i="74"/>
  <c r="AQ94" i="74"/>
  <c r="AI94" i="74"/>
  <c r="AA94" i="74"/>
  <c r="S94" i="74"/>
  <c r="K94" i="74"/>
  <c r="C94" i="74"/>
  <c r="AQ93" i="74"/>
  <c r="AI93" i="74"/>
  <c r="AA93" i="74"/>
  <c r="S93" i="74"/>
  <c r="K93" i="74"/>
  <c r="C93" i="74"/>
  <c r="AQ92" i="74"/>
  <c r="AI92" i="74"/>
  <c r="AA92" i="74"/>
  <c r="S92" i="74"/>
  <c r="K92" i="74"/>
  <c r="C92" i="74"/>
  <c r="AQ91" i="74"/>
  <c r="AI91" i="74"/>
  <c r="AA91" i="74"/>
  <c r="S91" i="74"/>
  <c r="K91" i="74"/>
  <c r="C91" i="74"/>
  <c r="AQ90" i="74"/>
  <c r="AI90" i="74"/>
  <c r="AA90" i="74"/>
  <c r="S90" i="74"/>
  <c r="K90" i="74"/>
  <c r="C90" i="74"/>
  <c r="AQ89" i="74"/>
  <c r="AI89" i="74"/>
  <c r="AA89" i="74"/>
  <c r="S89" i="74"/>
  <c r="K89" i="74"/>
  <c r="C89" i="74"/>
  <c r="AQ88" i="74"/>
  <c r="AI88" i="74"/>
  <c r="AA88" i="74"/>
  <c r="S88" i="74"/>
  <c r="K88" i="74"/>
  <c r="C88" i="74"/>
  <c r="AQ87" i="74"/>
  <c r="AI87" i="74"/>
  <c r="AA87" i="74"/>
  <c r="S87" i="74"/>
  <c r="K87" i="74"/>
  <c r="C87" i="74"/>
  <c r="AQ86" i="74"/>
  <c r="AI86" i="74"/>
  <c r="AA86" i="74"/>
  <c r="S86" i="74"/>
  <c r="K86" i="74"/>
  <c r="C86" i="74"/>
  <c r="AQ85" i="74"/>
  <c r="AI85" i="74"/>
  <c r="AA85" i="74"/>
  <c r="S85" i="74"/>
  <c r="K85" i="74"/>
  <c r="C85" i="74"/>
  <c r="AQ84" i="74"/>
  <c r="AI84" i="74"/>
  <c r="AA84" i="74"/>
  <c r="S84" i="74"/>
  <c r="K84" i="74"/>
  <c r="C84" i="74"/>
  <c r="AQ83" i="74"/>
  <c r="AI83" i="74"/>
  <c r="AA83" i="74"/>
  <c r="S83" i="74"/>
  <c r="K83" i="74"/>
  <c r="C83" i="74"/>
  <c r="AQ82" i="74"/>
  <c r="AI82" i="74"/>
  <c r="AA82" i="74"/>
  <c r="S82" i="74"/>
  <c r="K82" i="74"/>
  <c r="C82" i="74"/>
  <c r="AQ81" i="74"/>
  <c r="AI81" i="74"/>
  <c r="AA81" i="74"/>
  <c r="S81" i="74"/>
  <c r="K81" i="74"/>
  <c r="C81" i="74"/>
  <c r="AQ80" i="74"/>
  <c r="AI80" i="74"/>
  <c r="AA80" i="74"/>
  <c r="S80" i="74"/>
  <c r="K80" i="74"/>
  <c r="C80" i="74"/>
  <c r="AV79" i="74"/>
  <c r="AU79" i="74"/>
  <c r="AN79" i="74"/>
  <c r="AM79" i="74"/>
  <c r="AF79" i="74"/>
  <c r="AE79" i="74"/>
  <c r="X79" i="74"/>
  <c r="W79" i="74"/>
  <c r="P79" i="74"/>
  <c r="O79" i="74"/>
  <c r="H79" i="74"/>
  <c r="G79" i="74"/>
  <c r="H75" i="74"/>
  <c r="AV73" i="74"/>
  <c r="AU73" i="74"/>
  <c r="AN73" i="74"/>
  <c r="AM73" i="74"/>
  <c r="AF73" i="74"/>
  <c r="AE73" i="74"/>
  <c r="X73" i="74"/>
  <c r="W73" i="74"/>
  <c r="P73" i="74"/>
  <c r="O36" i="10" s="1"/>
  <c r="O73" i="74"/>
  <c r="M36" i="10" s="1"/>
  <c r="H73" i="74"/>
  <c r="K36" i="10" s="1"/>
  <c r="AI36" i="10" s="1"/>
  <c r="G73" i="74"/>
  <c r="I36" i="10" s="1"/>
  <c r="AG36" i="10" s="1"/>
  <c r="AQ72" i="74"/>
  <c r="AI72" i="74"/>
  <c r="AA72" i="74"/>
  <c r="S72" i="74"/>
  <c r="K72" i="74"/>
  <c r="C72" i="74"/>
  <c r="AQ71" i="74"/>
  <c r="AI71" i="74"/>
  <c r="AA71" i="74"/>
  <c r="S71" i="74"/>
  <c r="K71" i="74"/>
  <c r="C71" i="74"/>
  <c r="AQ63" i="74"/>
  <c r="AI63" i="74"/>
  <c r="AA63" i="74"/>
  <c r="S63" i="74"/>
  <c r="K63" i="74"/>
  <c r="C63" i="74"/>
  <c r="AQ62" i="74"/>
  <c r="AI62" i="74"/>
  <c r="AA62" i="74"/>
  <c r="S62" i="74"/>
  <c r="K62" i="74"/>
  <c r="C62" i="74"/>
  <c r="AQ61" i="74"/>
  <c r="AI61" i="74"/>
  <c r="AA61" i="74"/>
  <c r="S61" i="74"/>
  <c r="K61" i="74"/>
  <c r="C61" i="74"/>
  <c r="AQ60" i="74"/>
  <c r="AI60" i="74"/>
  <c r="AA60" i="74"/>
  <c r="S60" i="74"/>
  <c r="K60" i="74"/>
  <c r="C60" i="74"/>
  <c r="AQ59" i="74"/>
  <c r="AI59" i="74"/>
  <c r="AA59" i="74"/>
  <c r="S59" i="74"/>
  <c r="K59" i="74"/>
  <c r="C59" i="74"/>
  <c r="AQ58" i="74"/>
  <c r="AI58" i="74"/>
  <c r="AA58" i="74"/>
  <c r="S58" i="74"/>
  <c r="K58" i="74"/>
  <c r="C58" i="74"/>
  <c r="AQ57" i="74"/>
  <c r="AI57" i="74"/>
  <c r="AA57" i="74"/>
  <c r="S57" i="74"/>
  <c r="K57" i="74"/>
  <c r="C57" i="74"/>
  <c r="AQ56" i="74"/>
  <c r="AI56" i="74"/>
  <c r="AA56" i="74"/>
  <c r="S56" i="74"/>
  <c r="K56" i="74"/>
  <c r="C56" i="74"/>
  <c r="AQ55" i="74"/>
  <c r="AI55" i="74"/>
  <c r="AA55" i="74"/>
  <c r="S55" i="74"/>
  <c r="K55" i="74"/>
  <c r="C55" i="74"/>
  <c r="AQ54" i="74"/>
  <c r="AI54" i="74"/>
  <c r="AA54" i="74"/>
  <c r="S54" i="74"/>
  <c r="K54" i="74"/>
  <c r="C54" i="74"/>
  <c r="AQ53" i="74"/>
  <c r="AI53" i="74"/>
  <c r="AA53" i="74"/>
  <c r="S53" i="74"/>
  <c r="K53" i="74"/>
  <c r="C53" i="74"/>
  <c r="AQ52" i="74"/>
  <c r="AI52" i="74"/>
  <c r="AA52" i="74"/>
  <c r="S52" i="74"/>
  <c r="K52" i="74"/>
  <c r="C52" i="74"/>
  <c r="AQ51" i="74"/>
  <c r="AI51" i="74"/>
  <c r="AA51" i="74"/>
  <c r="S51" i="74"/>
  <c r="K51" i="74"/>
  <c r="C51" i="74"/>
  <c r="AV50" i="74"/>
  <c r="AU50" i="74"/>
  <c r="AN50" i="74"/>
  <c r="AM50" i="74"/>
  <c r="AF50" i="74"/>
  <c r="AE50" i="74"/>
  <c r="X50" i="74"/>
  <c r="W50" i="74"/>
  <c r="P50" i="74"/>
  <c r="O50" i="74"/>
  <c r="H50" i="74"/>
  <c r="G50" i="74"/>
  <c r="H46" i="74"/>
  <c r="AV44" i="74"/>
  <c r="AU44" i="74"/>
  <c r="AN44" i="74"/>
  <c r="AM44" i="74"/>
  <c r="AF44" i="74"/>
  <c r="AE44" i="74"/>
  <c r="X44" i="74"/>
  <c r="W44" i="74"/>
  <c r="P44" i="74"/>
  <c r="O35" i="10" s="1"/>
  <c r="O44" i="74"/>
  <c r="M35" i="10" s="1"/>
  <c r="H44" i="74"/>
  <c r="K35" i="10" s="1"/>
  <c r="G44" i="74"/>
  <c r="I35" i="10" s="1"/>
  <c r="AQ43" i="74"/>
  <c r="AI43" i="74"/>
  <c r="AA43" i="74"/>
  <c r="S43" i="74"/>
  <c r="K43" i="74"/>
  <c r="C43" i="74"/>
  <c r="AQ42" i="74"/>
  <c r="AI42" i="74"/>
  <c r="AA42" i="74"/>
  <c r="S42" i="74"/>
  <c r="K42" i="74"/>
  <c r="C42" i="74"/>
  <c r="AQ34" i="74"/>
  <c r="AI34" i="74"/>
  <c r="AA34" i="74"/>
  <c r="S34" i="74"/>
  <c r="K34" i="74"/>
  <c r="C34" i="74"/>
  <c r="AQ33" i="74"/>
  <c r="AI33" i="74"/>
  <c r="AA33" i="74"/>
  <c r="S33" i="74"/>
  <c r="K33" i="74"/>
  <c r="C33" i="74"/>
  <c r="AQ32" i="74"/>
  <c r="AI32" i="74"/>
  <c r="AA32" i="74"/>
  <c r="S32" i="74"/>
  <c r="K32" i="74"/>
  <c r="C32" i="74"/>
  <c r="AQ31" i="74"/>
  <c r="AI31" i="74"/>
  <c r="AA31" i="74"/>
  <c r="S31" i="74"/>
  <c r="K31" i="74"/>
  <c r="C31" i="74"/>
  <c r="AQ30" i="74"/>
  <c r="AI30" i="74"/>
  <c r="AA30" i="74"/>
  <c r="S30" i="74"/>
  <c r="K30" i="74"/>
  <c r="C30" i="74"/>
  <c r="AQ29" i="74"/>
  <c r="AI29" i="74"/>
  <c r="AA29" i="74"/>
  <c r="S29" i="74"/>
  <c r="K29" i="74"/>
  <c r="C29" i="74"/>
  <c r="AQ28" i="74"/>
  <c r="AI28" i="74"/>
  <c r="AA28" i="74"/>
  <c r="S28" i="74"/>
  <c r="K28" i="74"/>
  <c r="C28" i="74"/>
  <c r="AQ27" i="74"/>
  <c r="AI27" i="74"/>
  <c r="AA27" i="74"/>
  <c r="S27" i="74"/>
  <c r="K27" i="74"/>
  <c r="C27" i="74"/>
  <c r="AQ26" i="74"/>
  <c r="AI26" i="74"/>
  <c r="AA26" i="74"/>
  <c r="S26" i="74"/>
  <c r="K26" i="74"/>
  <c r="C26" i="74"/>
  <c r="AQ25" i="74"/>
  <c r="AI25" i="74"/>
  <c r="AA25" i="74"/>
  <c r="S25" i="74"/>
  <c r="K25" i="74"/>
  <c r="C25" i="74"/>
  <c r="AQ24" i="74"/>
  <c r="AI24" i="74"/>
  <c r="AA24" i="74"/>
  <c r="S24" i="74"/>
  <c r="K24" i="74"/>
  <c r="C24" i="74"/>
  <c r="AQ23" i="74"/>
  <c r="AI23" i="74"/>
  <c r="AA23" i="74"/>
  <c r="S23" i="74"/>
  <c r="K23" i="74"/>
  <c r="C23" i="74"/>
  <c r="AQ22" i="74"/>
  <c r="AI22" i="74"/>
  <c r="AA22" i="74"/>
  <c r="S22" i="74"/>
  <c r="K22" i="74"/>
  <c r="C22" i="74"/>
  <c r="AQ21" i="74"/>
  <c r="AI21" i="74"/>
  <c r="AA21" i="74"/>
  <c r="S21" i="74"/>
  <c r="K21" i="74"/>
  <c r="C21" i="74"/>
  <c r="AQ20" i="74"/>
  <c r="AI20" i="74"/>
  <c r="AA20" i="74"/>
  <c r="S20" i="74"/>
  <c r="K20" i="74"/>
  <c r="C20" i="74"/>
  <c r="AQ19" i="74"/>
  <c r="AI19" i="74"/>
  <c r="AA19" i="74"/>
  <c r="S19" i="74"/>
  <c r="K19" i="74"/>
  <c r="C19" i="74"/>
  <c r="AQ18" i="74"/>
  <c r="AI18" i="74"/>
  <c r="AA18" i="74"/>
  <c r="S18" i="74"/>
  <c r="K18" i="74"/>
  <c r="C18" i="74"/>
  <c r="AQ17" i="74"/>
  <c r="AI17" i="74"/>
  <c r="AA17" i="74"/>
  <c r="S17" i="74"/>
  <c r="K17" i="74"/>
  <c r="C17" i="74"/>
  <c r="AQ16" i="74"/>
  <c r="AI16" i="74"/>
  <c r="AA16" i="74"/>
  <c r="S16" i="74"/>
  <c r="K16" i="74"/>
  <c r="C16" i="74"/>
  <c r="AQ15" i="74"/>
  <c r="AI15" i="74"/>
  <c r="AA15" i="74"/>
  <c r="S15" i="74"/>
  <c r="K15" i="74"/>
  <c r="C15" i="74"/>
  <c r="AQ14" i="74"/>
  <c r="AI14" i="74"/>
  <c r="AA14" i="74"/>
  <c r="S14" i="74"/>
  <c r="K14" i="74"/>
  <c r="C14" i="74"/>
  <c r="AQ13" i="74"/>
  <c r="AI13" i="74"/>
  <c r="AA13" i="74"/>
  <c r="S13" i="74"/>
  <c r="K13" i="74"/>
  <c r="C13" i="74"/>
  <c r="AQ12" i="74"/>
  <c r="AI12" i="74"/>
  <c r="AA12" i="74"/>
  <c r="S12" i="74"/>
  <c r="K12" i="74"/>
  <c r="C12" i="74"/>
  <c r="AQ11" i="74"/>
  <c r="AI11" i="74"/>
  <c r="AA11" i="74"/>
  <c r="S11" i="74"/>
  <c r="K11" i="74"/>
  <c r="C11" i="74"/>
  <c r="AQ10" i="74"/>
  <c r="AI10" i="74"/>
  <c r="AA10" i="74"/>
  <c r="S10" i="74"/>
  <c r="K10" i="74"/>
  <c r="C10" i="74"/>
  <c r="AQ9" i="74"/>
  <c r="AI9" i="74"/>
  <c r="AA9" i="74"/>
  <c r="S9" i="74"/>
  <c r="K9" i="74"/>
  <c r="C9" i="74"/>
  <c r="H4" i="74"/>
  <c r="AE2" i="74"/>
  <c r="O2" i="74"/>
  <c r="C2" i="74"/>
  <c r="AQ103" i="73"/>
  <c r="AI103" i="73"/>
  <c r="AA103" i="73"/>
  <c r="S103" i="73"/>
  <c r="K103" i="73"/>
  <c r="C103" i="73"/>
  <c r="AV108" i="73"/>
  <c r="AU108" i="73"/>
  <c r="AN108" i="73"/>
  <c r="AM108" i="73"/>
  <c r="AF108" i="73"/>
  <c r="AE108" i="73"/>
  <c r="X108" i="73"/>
  <c r="W108" i="73"/>
  <c r="P108" i="73"/>
  <c r="O34" i="10" s="1"/>
  <c r="O108" i="73"/>
  <c r="M34" i="10" s="1"/>
  <c r="H108" i="73"/>
  <c r="K34" i="10" s="1"/>
  <c r="AI34" i="10" s="1"/>
  <c r="G108" i="73"/>
  <c r="I34" i="10" s="1"/>
  <c r="AG34" i="10" s="1"/>
  <c r="AQ107" i="73"/>
  <c r="AI107" i="73"/>
  <c r="AA107" i="73"/>
  <c r="S107" i="73"/>
  <c r="K107" i="73"/>
  <c r="C107" i="73"/>
  <c r="AQ106" i="73"/>
  <c r="AI106" i="73"/>
  <c r="AA106" i="73"/>
  <c r="S106" i="73"/>
  <c r="K106" i="73"/>
  <c r="C106" i="73"/>
  <c r="AQ105" i="73"/>
  <c r="AI105" i="73"/>
  <c r="AA105" i="73"/>
  <c r="S105" i="73"/>
  <c r="K105" i="73"/>
  <c r="C105" i="73"/>
  <c r="AQ104" i="73"/>
  <c r="AI104" i="73"/>
  <c r="AA104" i="73"/>
  <c r="S104" i="73"/>
  <c r="K104" i="73"/>
  <c r="C104" i="73"/>
  <c r="AQ102" i="73"/>
  <c r="AI102" i="73"/>
  <c r="AA102" i="73"/>
  <c r="S102" i="73"/>
  <c r="K102" i="73"/>
  <c r="C102" i="73"/>
  <c r="AQ101" i="73"/>
  <c r="AI101" i="73"/>
  <c r="AA101" i="73"/>
  <c r="S101" i="73"/>
  <c r="K101" i="73"/>
  <c r="C101" i="73"/>
  <c r="AQ100" i="73"/>
  <c r="AI100" i="73"/>
  <c r="AA100" i="73"/>
  <c r="S100" i="73"/>
  <c r="K100" i="73"/>
  <c r="C100" i="73"/>
  <c r="AQ99" i="73"/>
  <c r="AI99" i="73"/>
  <c r="AA99" i="73"/>
  <c r="S99" i="73"/>
  <c r="K99" i="73"/>
  <c r="C99" i="73"/>
  <c r="AQ98" i="73"/>
  <c r="AI98" i="73"/>
  <c r="AA98" i="73"/>
  <c r="S98" i="73"/>
  <c r="K98" i="73"/>
  <c r="C98" i="73"/>
  <c r="AQ97" i="73"/>
  <c r="AI97" i="73"/>
  <c r="AA97" i="73"/>
  <c r="S97" i="73"/>
  <c r="K97" i="73"/>
  <c r="C97" i="73"/>
  <c r="AQ96" i="73"/>
  <c r="AI96" i="73"/>
  <c r="AA96" i="73"/>
  <c r="S96" i="73"/>
  <c r="K96" i="73"/>
  <c r="C96" i="73"/>
  <c r="AQ95" i="73"/>
  <c r="AI95" i="73"/>
  <c r="AA95" i="73"/>
  <c r="S95" i="73"/>
  <c r="K95" i="73"/>
  <c r="C95" i="73"/>
  <c r="AQ94" i="73"/>
  <c r="AI94" i="73"/>
  <c r="AA94" i="73"/>
  <c r="S94" i="73"/>
  <c r="K94" i="73"/>
  <c r="C94" i="73"/>
  <c r="AV93" i="73"/>
  <c r="AU93" i="73"/>
  <c r="AN93" i="73"/>
  <c r="AM93" i="73"/>
  <c r="AF93" i="73"/>
  <c r="AE93" i="73"/>
  <c r="X93" i="73"/>
  <c r="W93" i="73"/>
  <c r="P93" i="73"/>
  <c r="O93" i="73"/>
  <c r="H93" i="73"/>
  <c r="G93" i="73"/>
  <c r="H89" i="73"/>
  <c r="AV87" i="73"/>
  <c r="AU87" i="73"/>
  <c r="AN87" i="73"/>
  <c r="AM87" i="73"/>
  <c r="AF87" i="73"/>
  <c r="AE87" i="73"/>
  <c r="X87" i="73"/>
  <c r="W87" i="73"/>
  <c r="P87" i="73"/>
  <c r="O33" i="10" s="1"/>
  <c r="O87" i="73"/>
  <c r="M33" i="10" s="1"/>
  <c r="H87" i="73"/>
  <c r="K33" i="10" s="1"/>
  <c r="AI33" i="10" s="1"/>
  <c r="G87" i="73"/>
  <c r="I33" i="10" s="1"/>
  <c r="AQ86" i="73"/>
  <c r="AI86" i="73"/>
  <c r="AA86" i="73"/>
  <c r="S86" i="73"/>
  <c r="K86" i="73"/>
  <c r="C86" i="73"/>
  <c r="AQ85" i="73"/>
  <c r="AI85" i="73"/>
  <c r="AA85" i="73"/>
  <c r="S85" i="73"/>
  <c r="K85" i="73"/>
  <c r="C85" i="73"/>
  <c r="AQ84" i="73"/>
  <c r="AI84" i="73"/>
  <c r="AA84" i="73"/>
  <c r="S84" i="73"/>
  <c r="K84" i="73"/>
  <c r="C84" i="73"/>
  <c r="AQ83" i="73"/>
  <c r="AI83" i="73"/>
  <c r="AA83" i="73"/>
  <c r="S83" i="73"/>
  <c r="K83" i="73"/>
  <c r="C83" i="73"/>
  <c r="AQ82" i="73"/>
  <c r="AI82" i="73"/>
  <c r="AA82" i="73"/>
  <c r="S82" i="73"/>
  <c r="K82" i="73"/>
  <c r="C82" i="73"/>
  <c r="AQ81" i="73"/>
  <c r="AI81" i="73"/>
  <c r="AA81" i="73"/>
  <c r="S81" i="73"/>
  <c r="K81" i="73"/>
  <c r="C81" i="73"/>
  <c r="AQ80" i="73"/>
  <c r="AI80" i="73"/>
  <c r="AA80" i="73"/>
  <c r="S80" i="73"/>
  <c r="K80" i="73"/>
  <c r="C80" i="73"/>
  <c r="AQ79" i="73"/>
  <c r="AI79" i="73"/>
  <c r="AA79" i="73"/>
  <c r="S79" i="73"/>
  <c r="K79" i="73"/>
  <c r="C79" i="73"/>
  <c r="AQ78" i="73"/>
  <c r="AI78" i="73"/>
  <c r="AA78" i="73"/>
  <c r="S78" i="73"/>
  <c r="K78" i="73"/>
  <c r="C78" i="73"/>
  <c r="AQ77" i="73"/>
  <c r="AI77" i="73"/>
  <c r="AA77" i="73"/>
  <c r="S77" i="73"/>
  <c r="K77" i="73"/>
  <c r="C77" i="73"/>
  <c r="AQ76" i="73"/>
  <c r="AI76" i="73"/>
  <c r="AA76" i="73"/>
  <c r="S76" i="73"/>
  <c r="K76" i="73"/>
  <c r="C76" i="73"/>
  <c r="AQ75" i="73"/>
  <c r="AI75" i="73"/>
  <c r="AA75" i="73"/>
  <c r="S75" i="73"/>
  <c r="K75" i="73"/>
  <c r="C75" i="73"/>
  <c r="AQ74" i="73"/>
  <c r="AI74" i="73"/>
  <c r="AA74" i="73"/>
  <c r="S74" i="73"/>
  <c r="K74" i="73"/>
  <c r="C74" i="73"/>
  <c r="AQ73" i="73"/>
  <c r="AI73" i="73"/>
  <c r="AA73" i="73"/>
  <c r="S73" i="73"/>
  <c r="K73" i="73"/>
  <c r="C73" i="73"/>
  <c r="AQ72" i="73"/>
  <c r="AI72" i="73"/>
  <c r="AA72" i="73"/>
  <c r="S72" i="73"/>
  <c r="K72" i="73"/>
  <c r="C72" i="73"/>
  <c r="AQ71" i="73"/>
  <c r="AI71" i="73"/>
  <c r="AA71" i="73"/>
  <c r="S71" i="73"/>
  <c r="K71" i="73"/>
  <c r="C71" i="73"/>
  <c r="AQ70" i="73"/>
  <c r="AI70" i="73"/>
  <c r="AA70" i="73"/>
  <c r="S70" i="73"/>
  <c r="K70" i="73"/>
  <c r="C70" i="73"/>
  <c r="AV69" i="73"/>
  <c r="AU69" i="73"/>
  <c r="AN69" i="73"/>
  <c r="AM69" i="73"/>
  <c r="AF69" i="73"/>
  <c r="AE69" i="73"/>
  <c r="X69" i="73"/>
  <c r="W69" i="73"/>
  <c r="P69" i="73"/>
  <c r="O69" i="73"/>
  <c r="H69" i="73"/>
  <c r="G69" i="73"/>
  <c r="H65" i="73"/>
  <c r="AV63" i="73"/>
  <c r="AU63" i="73"/>
  <c r="AN63" i="73"/>
  <c r="AM63" i="73"/>
  <c r="AF63" i="73"/>
  <c r="AE63" i="73"/>
  <c r="X63" i="73"/>
  <c r="W63" i="73"/>
  <c r="P63" i="73"/>
  <c r="O32" i="10" s="1"/>
  <c r="O63" i="73"/>
  <c r="H63" i="73"/>
  <c r="K32" i="10" s="1"/>
  <c r="AI32" i="10" s="1"/>
  <c r="G63" i="73"/>
  <c r="I32" i="10" s="1"/>
  <c r="AQ62" i="73"/>
  <c r="AI62" i="73"/>
  <c r="AA62" i="73"/>
  <c r="S62" i="73"/>
  <c r="K62" i="73"/>
  <c r="C62" i="73"/>
  <c r="AQ61" i="73"/>
  <c r="AI61" i="73"/>
  <c r="AA61" i="73"/>
  <c r="S61" i="73"/>
  <c r="K61" i="73"/>
  <c r="C61" i="73"/>
  <c r="AQ60" i="73"/>
  <c r="AI60" i="73"/>
  <c r="AA60" i="73"/>
  <c r="S60" i="73"/>
  <c r="K60" i="73"/>
  <c r="C60" i="73"/>
  <c r="AQ59" i="73"/>
  <c r="AI59" i="73"/>
  <c r="AA59" i="73"/>
  <c r="S59" i="73"/>
  <c r="K59" i="73"/>
  <c r="C59" i="73"/>
  <c r="AQ58" i="73"/>
  <c r="AI58" i="73"/>
  <c r="AA58" i="73"/>
  <c r="S58" i="73"/>
  <c r="K58" i="73"/>
  <c r="C58" i="73"/>
  <c r="AQ57" i="73"/>
  <c r="AI57" i="73"/>
  <c r="AA57" i="73"/>
  <c r="S57" i="73"/>
  <c r="K57" i="73"/>
  <c r="C57" i="73"/>
  <c r="AQ56" i="73"/>
  <c r="AI56" i="73"/>
  <c r="AA56" i="73"/>
  <c r="S56" i="73"/>
  <c r="K56" i="73"/>
  <c r="C56" i="73"/>
  <c r="AQ55" i="73"/>
  <c r="AI55" i="73"/>
  <c r="AA55" i="73"/>
  <c r="S55" i="73"/>
  <c r="K55" i="73"/>
  <c r="C55" i="73"/>
  <c r="AQ54" i="73"/>
  <c r="AI54" i="73"/>
  <c r="AA54" i="73"/>
  <c r="S54" i="73"/>
  <c r="K54" i="73"/>
  <c r="C54" i="73"/>
  <c r="AQ53" i="73"/>
  <c r="AI53" i="73"/>
  <c r="AA53" i="73"/>
  <c r="S53" i="73"/>
  <c r="K53" i="73"/>
  <c r="C53" i="73"/>
  <c r="AQ52" i="73"/>
  <c r="AI52" i="73"/>
  <c r="AA52" i="73"/>
  <c r="S52" i="73"/>
  <c r="K52" i="73"/>
  <c r="C52" i="73"/>
  <c r="AQ51" i="73"/>
  <c r="AI51" i="73"/>
  <c r="AA51" i="73"/>
  <c r="S51" i="73"/>
  <c r="K51" i="73"/>
  <c r="C51" i="73"/>
  <c r="AQ50" i="73"/>
  <c r="AI50" i="73"/>
  <c r="AA50" i="73"/>
  <c r="S50" i="73"/>
  <c r="K50" i="73"/>
  <c r="C50" i="73"/>
  <c r="AQ49" i="73"/>
  <c r="AI49" i="73"/>
  <c r="AA49" i="73"/>
  <c r="S49" i="73"/>
  <c r="K49" i="73"/>
  <c r="C49" i="73"/>
  <c r="AQ48" i="73"/>
  <c r="AI48" i="73"/>
  <c r="AA48" i="73"/>
  <c r="S48" i="73"/>
  <c r="K48" i="73"/>
  <c r="C48" i="73"/>
  <c r="AQ47" i="73"/>
  <c r="AI47" i="73"/>
  <c r="AA47" i="73"/>
  <c r="S47" i="73"/>
  <c r="K47" i="73"/>
  <c r="C47" i="73"/>
  <c r="AQ46" i="73"/>
  <c r="AI46" i="73"/>
  <c r="AA46" i="73"/>
  <c r="S46" i="73"/>
  <c r="K46" i="73"/>
  <c r="C46" i="73"/>
  <c r="AV45" i="73"/>
  <c r="AU45" i="73"/>
  <c r="AN45" i="73"/>
  <c r="AM45" i="73"/>
  <c r="AF45" i="73"/>
  <c r="AE45" i="73"/>
  <c r="X45" i="73"/>
  <c r="W45" i="73"/>
  <c r="P45" i="73"/>
  <c r="O45" i="73"/>
  <c r="H45" i="73"/>
  <c r="G45" i="73"/>
  <c r="H41" i="73"/>
  <c r="AV39" i="73"/>
  <c r="AU39" i="73"/>
  <c r="AN39" i="73"/>
  <c r="O31" i="10" s="1"/>
  <c r="AM39" i="73"/>
  <c r="M31" i="10" s="1"/>
  <c r="AF39" i="73"/>
  <c r="K31" i="10" s="1"/>
  <c r="AE39" i="73"/>
  <c r="I31" i="10" s="1"/>
  <c r="X39" i="73"/>
  <c r="W39" i="73"/>
  <c r="P39" i="73"/>
  <c r="O39" i="73"/>
  <c r="H39" i="73"/>
  <c r="G39" i="73"/>
  <c r="T4" i="73" s="1"/>
  <c r="AQ38" i="73"/>
  <c r="AI38" i="73"/>
  <c r="AA38" i="73"/>
  <c r="S38" i="73"/>
  <c r="K38" i="73"/>
  <c r="C38" i="73"/>
  <c r="AQ37" i="73"/>
  <c r="AI37" i="73"/>
  <c r="AA37" i="73"/>
  <c r="S37" i="73"/>
  <c r="K37" i="73"/>
  <c r="C37" i="73"/>
  <c r="AQ36" i="73"/>
  <c r="AI36" i="73"/>
  <c r="AA36" i="73"/>
  <c r="S36" i="73"/>
  <c r="K36" i="73"/>
  <c r="C36" i="73"/>
  <c r="AQ35" i="73"/>
  <c r="AI35" i="73"/>
  <c r="AA35" i="73"/>
  <c r="S35" i="73"/>
  <c r="K35" i="73"/>
  <c r="C35" i="73"/>
  <c r="AQ34" i="73"/>
  <c r="AI34" i="73"/>
  <c r="AA34" i="73"/>
  <c r="S34" i="73"/>
  <c r="K34" i="73"/>
  <c r="C34" i="73"/>
  <c r="AQ33" i="73"/>
  <c r="AI33" i="73"/>
  <c r="AA33" i="73"/>
  <c r="S33" i="73"/>
  <c r="K33" i="73"/>
  <c r="C33" i="73"/>
  <c r="AQ32" i="73"/>
  <c r="AI32" i="73"/>
  <c r="AA32" i="73"/>
  <c r="S32" i="73"/>
  <c r="K32" i="73"/>
  <c r="C32" i="73"/>
  <c r="AQ31" i="73"/>
  <c r="AI31" i="73"/>
  <c r="AA31" i="73"/>
  <c r="S31" i="73"/>
  <c r="K31" i="73"/>
  <c r="C31" i="73"/>
  <c r="AQ30" i="73"/>
  <c r="AI30" i="73"/>
  <c r="AA30" i="73"/>
  <c r="S30" i="73"/>
  <c r="K30" i="73"/>
  <c r="C30" i="73"/>
  <c r="AQ29" i="73"/>
  <c r="AI29" i="73"/>
  <c r="AA29" i="73"/>
  <c r="S29" i="73"/>
  <c r="K29" i="73"/>
  <c r="C29" i="73"/>
  <c r="AQ28" i="73"/>
  <c r="AI28" i="73"/>
  <c r="AA28" i="73"/>
  <c r="S28" i="73"/>
  <c r="K28" i="73"/>
  <c r="C28" i="73"/>
  <c r="AQ27" i="73"/>
  <c r="AI27" i="73"/>
  <c r="AA27" i="73"/>
  <c r="S27" i="73"/>
  <c r="K27" i="73"/>
  <c r="C27" i="73"/>
  <c r="AQ26" i="73"/>
  <c r="AI26" i="73"/>
  <c r="AA26" i="73"/>
  <c r="S26" i="73"/>
  <c r="K26" i="73"/>
  <c r="C26" i="73"/>
  <c r="AQ25" i="73"/>
  <c r="AI25" i="73"/>
  <c r="AA25" i="73"/>
  <c r="S25" i="73"/>
  <c r="K25" i="73"/>
  <c r="C25" i="73"/>
  <c r="AQ24" i="73"/>
  <c r="AI24" i="73"/>
  <c r="AA24" i="73"/>
  <c r="S24" i="73"/>
  <c r="K24" i="73"/>
  <c r="C24" i="73"/>
  <c r="AQ23" i="73"/>
  <c r="AI23" i="73"/>
  <c r="AA23" i="73"/>
  <c r="S23" i="73"/>
  <c r="K23" i="73"/>
  <c r="C23" i="73"/>
  <c r="AQ22" i="73"/>
  <c r="AI22" i="73"/>
  <c r="AA22" i="73"/>
  <c r="S22" i="73"/>
  <c r="K22" i="73"/>
  <c r="C22" i="73"/>
  <c r="AQ21" i="73"/>
  <c r="AI21" i="73"/>
  <c r="AA21" i="73"/>
  <c r="S21" i="73"/>
  <c r="K21" i="73"/>
  <c r="C21" i="73"/>
  <c r="AQ20" i="73"/>
  <c r="AI20" i="73"/>
  <c r="AA20" i="73"/>
  <c r="S20" i="73"/>
  <c r="K20" i="73"/>
  <c r="C20" i="73"/>
  <c r="AQ19" i="73"/>
  <c r="AI19" i="73"/>
  <c r="AA19" i="73"/>
  <c r="S19" i="73"/>
  <c r="K19" i="73"/>
  <c r="C19" i="73"/>
  <c r="AQ18" i="73"/>
  <c r="AI18" i="73"/>
  <c r="AA18" i="73"/>
  <c r="S18" i="73"/>
  <c r="K18" i="73"/>
  <c r="C18" i="73"/>
  <c r="AQ17" i="73"/>
  <c r="AI17" i="73"/>
  <c r="AA17" i="73"/>
  <c r="S17" i="73"/>
  <c r="K17" i="73"/>
  <c r="C17" i="73"/>
  <c r="AQ16" i="73"/>
  <c r="AI16" i="73"/>
  <c r="AA16" i="73"/>
  <c r="S16" i="73"/>
  <c r="K16" i="73"/>
  <c r="C16" i="73"/>
  <c r="AQ15" i="73"/>
  <c r="AI15" i="73"/>
  <c r="AA15" i="73"/>
  <c r="S15" i="73"/>
  <c r="K15" i="73"/>
  <c r="C15" i="73"/>
  <c r="AQ14" i="73"/>
  <c r="AI14" i="73"/>
  <c r="AA14" i="73"/>
  <c r="S14" i="73"/>
  <c r="K14" i="73"/>
  <c r="C14" i="73"/>
  <c r="AQ13" i="73"/>
  <c r="AI13" i="73"/>
  <c r="AA13" i="73"/>
  <c r="S13" i="73"/>
  <c r="K13" i="73"/>
  <c r="C13" i="73"/>
  <c r="AQ12" i="73"/>
  <c r="AI12" i="73"/>
  <c r="AA12" i="73"/>
  <c r="S12" i="73"/>
  <c r="K12" i="73"/>
  <c r="C12" i="73"/>
  <c r="AQ11" i="73"/>
  <c r="AI11" i="73"/>
  <c r="AA11" i="73"/>
  <c r="S11" i="73"/>
  <c r="K11" i="73"/>
  <c r="C11" i="73"/>
  <c r="AQ10" i="73"/>
  <c r="AI10" i="73"/>
  <c r="AA10" i="73"/>
  <c r="S10" i="73"/>
  <c r="K10" i="73"/>
  <c r="C10" i="73"/>
  <c r="AQ9" i="73"/>
  <c r="AI9" i="73"/>
  <c r="AA9" i="73"/>
  <c r="S9" i="73"/>
  <c r="K9" i="73"/>
  <c r="C9" i="73"/>
  <c r="H4" i="73"/>
  <c r="AE2" i="73"/>
  <c r="O2" i="73"/>
  <c r="C2" i="73"/>
  <c r="AQ49" i="70"/>
  <c r="AI49" i="70"/>
  <c r="AA49" i="70"/>
  <c r="S49" i="70"/>
  <c r="K49" i="70"/>
  <c r="C49" i="70"/>
  <c r="AQ98" i="70"/>
  <c r="AI98" i="70"/>
  <c r="AA98" i="70"/>
  <c r="S98" i="70"/>
  <c r="K98" i="70"/>
  <c r="C98" i="70"/>
  <c r="AQ48" i="70"/>
  <c r="AI48" i="70"/>
  <c r="AA48" i="70"/>
  <c r="S48" i="70"/>
  <c r="K48" i="70"/>
  <c r="C48" i="70"/>
  <c r="AQ47" i="70"/>
  <c r="AI47" i="70"/>
  <c r="AA47" i="70"/>
  <c r="S47" i="70"/>
  <c r="K47" i="70"/>
  <c r="C47" i="70"/>
  <c r="AQ97" i="70"/>
  <c r="AI97" i="70"/>
  <c r="AA97" i="70"/>
  <c r="S97" i="70"/>
  <c r="K97" i="70"/>
  <c r="C97" i="70"/>
  <c r="AQ96" i="70"/>
  <c r="AI96" i="70"/>
  <c r="AA96" i="70"/>
  <c r="S96" i="70"/>
  <c r="K96" i="70"/>
  <c r="C96" i="70"/>
  <c r="AQ46" i="70"/>
  <c r="AI46" i="70"/>
  <c r="AA46" i="70"/>
  <c r="S46" i="70"/>
  <c r="K46" i="70"/>
  <c r="C46" i="70"/>
  <c r="AQ45" i="70"/>
  <c r="AI45" i="70"/>
  <c r="AA45" i="70"/>
  <c r="S45" i="70"/>
  <c r="K45" i="70"/>
  <c r="C45" i="70"/>
  <c r="AQ94" i="70"/>
  <c r="AI94" i="70"/>
  <c r="AA94" i="70"/>
  <c r="S94" i="70"/>
  <c r="K94" i="70"/>
  <c r="C94" i="70"/>
  <c r="AQ93" i="70"/>
  <c r="AI93" i="70"/>
  <c r="AA93" i="70"/>
  <c r="S93" i="70"/>
  <c r="K93" i="70"/>
  <c r="C93" i="70"/>
  <c r="AQ36" i="70"/>
  <c r="AI36" i="70"/>
  <c r="AA36" i="70"/>
  <c r="S36" i="70"/>
  <c r="K36" i="70"/>
  <c r="C36" i="70"/>
  <c r="AQ35" i="70"/>
  <c r="AI35" i="70"/>
  <c r="AA35" i="70"/>
  <c r="S35" i="70"/>
  <c r="K35" i="70"/>
  <c r="C35" i="70"/>
  <c r="AQ34" i="70"/>
  <c r="AI34" i="70"/>
  <c r="AA34" i="70"/>
  <c r="S34" i="70"/>
  <c r="K34" i="70"/>
  <c r="C34" i="70"/>
  <c r="AQ33" i="70"/>
  <c r="AI33" i="70"/>
  <c r="AA33" i="70"/>
  <c r="S33" i="70"/>
  <c r="K33" i="70"/>
  <c r="C33" i="70"/>
  <c r="AQ32" i="70"/>
  <c r="AI32" i="70"/>
  <c r="AA32" i="70"/>
  <c r="S32" i="70"/>
  <c r="K32" i="70"/>
  <c r="C32" i="70"/>
  <c r="AQ31" i="70"/>
  <c r="AI31" i="70"/>
  <c r="AA31" i="70"/>
  <c r="S31" i="70"/>
  <c r="K31" i="70"/>
  <c r="C31" i="70"/>
  <c r="AQ30" i="70"/>
  <c r="AI30" i="70"/>
  <c r="AA30" i="70"/>
  <c r="S30" i="70"/>
  <c r="K30" i="70"/>
  <c r="C30" i="70"/>
  <c r="AQ29" i="70"/>
  <c r="AI29" i="70"/>
  <c r="AA29" i="70"/>
  <c r="S29" i="70"/>
  <c r="K29" i="70"/>
  <c r="C29" i="70"/>
  <c r="AQ102" i="69"/>
  <c r="AI102" i="69"/>
  <c r="AA102" i="69"/>
  <c r="S102" i="69"/>
  <c r="K102" i="69"/>
  <c r="C102" i="69"/>
  <c r="AQ73" i="69"/>
  <c r="AI73" i="69"/>
  <c r="AA73" i="69"/>
  <c r="S73" i="69"/>
  <c r="K73" i="69"/>
  <c r="C73" i="69"/>
  <c r="AQ36" i="69"/>
  <c r="AI36" i="69"/>
  <c r="AA36" i="69"/>
  <c r="S36" i="69"/>
  <c r="K36" i="69"/>
  <c r="C36" i="69"/>
  <c r="AQ95" i="69"/>
  <c r="AI95" i="69"/>
  <c r="AA95" i="69"/>
  <c r="S95" i="69"/>
  <c r="K95" i="69"/>
  <c r="C95" i="69"/>
  <c r="AQ94" i="69"/>
  <c r="AI94" i="69"/>
  <c r="AA94" i="69"/>
  <c r="S94" i="69"/>
  <c r="K94" i="69"/>
  <c r="C94" i="69"/>
  <c r="AQ93" i="69"/>
  <c r="AI93" i="69"/>
  <c r="AA93" i="69"/>
  <c r="S93" i="69"/>
  <c r="K93" i="69"/>
  <c r="C93" i="69"/>
  <c r="AQ92" i="69"/>
  <c r="AI92" i="69"/>
  <c r="AA92" i="69"/>
  <c r="S92" i="69"/>
  <c r="K92" i="69"/>
  <c r="C92" i="69"/>
  <c r="AQ91" i="69"/>
  <c r="AI91" i="69"/>
  <c r="AA91" i="69"/>
  <c r="S91" i="69"/>
  <c r="K91" i="69"/>
  <c r="C91" i="69"/>
  <c r="AQ104" i="69"/>
  <c r="AI104" i="69"/>
  <c r="AA104" i="69"/>
  <c r="S104" i="69"/>
  <c r="K104" i="69"/>
  <c r="C104" i="69"/>
  <c r="AQ103" i="69"/>
  <c r="AI103" i="69"/>
  <c r="AA103" i="69"/>
  <c r="S103" i="69"/>
  <c r="K103" i="69"/>
  <c r="C103" i="69"/>
  <c r="AQ101" i="69"/>
  <c r="AI101" i="69"/>
  <c r="AA101" i="69"/>
  <c r="S101" i="69"/>
  <c r="K101" i="69"/>
  <c r="C101" i="69"/>
  <c r="AQ100" i="69"/>
  <c r="AI100" i="69"/>
  <c r="AA100" i="69"/>
  <c r="S100" i="69"/>
  <c r="K100" i="69"/>
  <c r="C100" i="69"/>
  <c r="AQ99" i="69"/>
  <c r="AI99" i="69"/>
  <c r="AA99" i="69"/>
  <c r="S99" i="69"/>
  <c r="K99" i="69"/>
  <c r="C99" i="69"/>
  <c r="AQ98" i="69"/>
  <c r="AI98" i="69"/>
  <c r="AA98" i="69"/>
  <c r="S98" i="69"/>
  <c r="K98" i="69"/>
  <c r="C98" i="69"/>
  <c r="AQ97" i="69"/>
  <c r="AI97" i="69"/>
  <c r="AA97" i="69"/>
  <c r="S97" i="69"/>
  <c r="K97" i="69"/>
  <c r="C97" i="69"/>
  <c r="AQ96" i="69"/>
  <c r="AI96" i="69"/>
  <c r="AA96" i="69"/>
  <c r="S96" i="69"/>
  <c r="K96" i="69"/>
  <c r="C96" i="69"/>
  <c r="AQ90" i="69"/>
  <c r="AI90" i="69"/>
  <c r="AA90" i="69"/>
  <c r="S90" i="69"/>
  <c r="K90" i="69"/>
  <c r="C90" i="69"/>
  <c r="AQ89" i="69"/>
  <c r="AI89" i="69"/>
  <c r="AA89" i="69"/>
  <c r="S89" i="69"/>
  <c r="K89" i="69"/>
  <c r="C89" i="69"/>
  <c r="AQ69" i="69"/>
  <c r="AI69" i="69"/>
  <c r="AA69" i="69"/>
  <c r="S69" i="69"/>
  <c r="K69" i="69"/>
  <c r="C69" i="69"/>
  <c r="AQ68" i="69"/>
  <c r="AI68" i="69"/>
  <c r="AA68" i="69"/>
  <c r="S68" i="69"/>
  <c r="K68" i="69"/>
  <c r="C68" i="69"/>
  <c r="AQ67" i="69"/>
  <c r="AI67" i="69"/>
  <c r="AA67" i="69"/>
  <c r="S67" i="69"/>
  <c r="K67" i="69"/>
  <c r="C67" i="69"/>
  <c r="AQ66" i="69"/>
  <c r="AI66" i="69"/>
  <c r="AA66" i="69"/>
  <c r="S66" i="69"/>
  <c r="K66" i="69"/>
  <c r="C66" i="69"/>
  <c r="AQ65" i="69"/>
  <c r="AI65" i="69"/>
  <c r="AA65" i="69"/>
  <c r="S65" i="69"/>
  <c r="K65" i="69"/>
  <c r="C65" i="69"/>
  <c r="AQ64" i="69"/>
  <c r="AI64" i="69"/>
  <c r="AA64" i="69"/>
  <c r="S64" i="69"/>
  <c r="K64" i="69"/>
  <c r="C64" i="69"/>
  <c r="AQ63" i="69"/>
  <c r="AI63" i="69"/>
  <c r="AA63" i="69"/>
  <c r="S63" i="69"/>
  <c r="K63" i="69"/>
  <c r="C63" i="69"/>
  <c r="AQ62" i="69"/>
  <c r="AI62" i="69"/>
  <c r="AA62" i="69"/>
  <c r="S62" i="69"/>
  <c r="K62" i="69"/>
  <c r="C62" i="69"/>
  <c r="AQ61" i="69"/>
  <c r="AI61" i="69"/>
  <c r="AA61" i="69"/>
  <c r="S61" i="69"/>
  <c r="K61" i="69"/>
  <c r="C61" i="69"/>
  <c r="AQ74" i="69"/>
  <c r="AI74" i="69"/>
  <c r="AA74" i="69"/>
  <c r="S74" i="69"/>
  <c r="K74" i="69"/>
  <c r="C74" i="69"/>
  <c r="AQ72" i="69"/>
  <c r="AI72" i="69"/>
  <c r="AA72" i="69"/>
  <c r="S72" i="69"/>
  <c r="K72" i="69"/>
  <c r="C72" i="69"/>
  <c r="AQ71" i="69"/>
  <c r="AI71" i="69"/>
  <c r="AA71" i="69"/>
  <c r="S71" i="69"/>
  <c r="K71" i="69"/>
  <c r="C71" i="69"/>
  <c r="AQ70" i="69"/>
  <c r="AI70" i="69"/>
  <c r="AA70" i="69"/>
  <c r="S70" i="69"/>
  <c r="K70" i="69"/>
  <c r="C70" i="69"/>
  <c r="AQ60" i="69"/>
  <c r="AI60" i="69"/>
  <c r="AA60" i="69"/>
  <c r="S60" i="69"/>
  <c r="K60" i="69"/>
  <c r="C60" i="69"/>
  <c r="AQ59" i="69"/>
  <c r="AI59" i="69"/>
  <c r="AA59" i="69"/>
  <c r="S59" i="69"/>
  <c r="K59" i="69"/>
  <c r="C59" i="69"/>
  <c r="C75" i="69"/>
  <c r="K75" i="69"/>
  <c r="S75" i="69"/>
  <c r="AA75" i="69"/>
  <c r="AI75" i="69"/>
  <c r="AQ75" i="69"/>
  <c r="C76" i="69"/>
  <c r="K76" i="69"/>
  <c r="S76" i="69"/>
  <c r="AA76" i="69"/>
  <c r="AI76" i="69"/>
  <c r="AQ76" i="69"/>
  <c r="C77" i="69"/>
  <c r="K77" i="69"/>
  <c r="S77" i="69"/>
  <c r="AA77" i="69"/>
  <c r="AI77" i="69"/>
  <c r="AQ77" i="69"/>
  <c r="AQ57" i="69"/>
  <c r="AI57" i="69"/>
  <c r="AA57" i="69"/>
  <c r="S57" i="69"/>
  <c r="K57" i="69"/>
  <c r="C57" i="69"/>
  <c r="AQ56" i="69"/>
  <c r="AI56" i="69"/>
  <c r="AA56" i="69"/>
  <c r="S56" i="69"/>
  <c r="K56" i="69"/>
  <c r="C56" i="69"/>
  <c r="AQ55" i="69"/>
  <c r="AI55" i="69"/>
  <c r="AA55" i="69"/>
  <c r="S55" i="69"/>
  <c r="K55" i="69"/>
  <c r="C55" i="69"/>
  <c r="AQ54" i="69"/>
  <c r="AI54" i="69"/>
  <c r="AA54" i="69"/>
  <c r="S54" i="69"/>
  <c r="K54" i="69"/>
  <c r="C54" i="69"/>
  <c r="AQ53" i="69"/>
  <c r="AI53" i="69"/>
  <c r="AA53" i="69"/>
  <c r="S53" i="69"/>
  <c r="K53" i="69"/>
  <c r="C53" i="69"/>
  <c r="AQ52" i="69"/>
  <c r="AI52" i="69"/>
  <c r="AA52" i="69"/>
  <c r="S52" i="69"/>
  <c r="K52" i="69"/>
  <c r="C52" i="69"/>
  <c r="AQ33" i="69"/>
  <c r="AI33" i="69"/>
  <c r="AA33" i="69"/>
  <c r="S33" i="69"/>
  <c r="K33" i="69"/>
  <c r="C33" i="69"/>
  <c r="AQ32" i="69"/>
  <c r="AI32" i="69"/>
  <c r="AA32" i="69"/>
  <c r="S32" i="69"/>
  <c r="K32" i="69"/>
  <c r="C32" i="69"/>
  <c r="AQ31" i="69"/>
  <c r="AI31" i="69"/>
  <c r="AA31" i="69"/>
  <c r="S31" i="69"/>
  <c r="K31" i="69"/>
  <c r="C31" i="69"/>
  <c r="AQ30" i="69"/>
  <c r="AI30" i="69"/>
  <c r="AA30" i="69"/>
  <c r="S30" i="69"/>
  <c r="K30" i="69"/>
  <c r="C30" i="69"/>
  <c r="AQ29" i="69"/>
  <c r="AI29" i="69"/>
  <c r="AA29" i="69"/>
  <c r="S29" i="69"/>
  <c r="K29" i="69"/>
  <c r="C29" i="69"/>
  <c r="AQ28" i="69"/>
  <c r="AI28" i="69"/>
  <c r="AA28" i="69"/>
  <c r="S28" i="69"/>
  <c r="K28" i="69"/>
  <c r="C28" i="69"/>
  <c r="AQ26" i="69"/>
  <c r="AI26" i="69"/>
  <c r="AA26" i="69"/>
  <c r="S26" i="69"/>
  <c r="K26" i="69"/>
  <c r="C26" i="69"/>
  <c r="AQ25" i="69"/>
  <c r="AI25" i="69"/>
  <c r="AA25" i="69"/>
  <c r="S25" i="69"/>
  <c r="K25" i="69"/>
  <c r="C25" i="69"/>
  <c r="AQ24" i="69"/>
  <c r="AI24" i="69"/>
  <c r="AA24" i="69"/>
  <c r="S24" i="69"/>
  <c r="K24" i="69"/>
  <c r="C24" i="69"/>
  <c r="AQ23" i="69"/>
  <c r="AI23" i="69"/>
  <c r="AA23" i="69"/>
  <c r="S23" i="69"/>
  <c r="K23" i="69"/>
  <c r="C23" i="69"/>
  <c r="AQ22" i="69"/>
  <c r="AI22" i="69"/>
  <c r="AA22" i="69"/>
  <c r="S22" i="69"/>
  <c r="K22" i="69"/>
  <c r="C22" i="69"/>
  <c r="AQ21" i="69"/>
  <c r="AI21" i="69"/>
  <c r="AA21" i="69"/>
  <c r="S21" i="69"/>
  <c r="K21" i="69"/>
  <c r="C21" i="69"/>
  <c r="AQ20" i="69"/>
  <c r="AI20" i="69"/>
  <c r="AA20" i="69"/>
  <c r="S20" i="69"/>
  <c r="K20" i="69"/>
  <c r="C20" i="69"/>
  <c r="AQ19" i="69"/>
  <c r="AI19" i="69"/>
  <c r="AA19" i="69"/>
  <c r="S19" i="69"/>
  <c r="K19" i="69"/>
  <c r="C19" i="69"/>
  <c r="AQ18" i="69"/>
  <c r="AI18" i="69"/>
  <c r="AA18" i="69"/>
  <c r="S18" i="69"/>
  <c r="K18" i="69"/>
  <c r="C18" i="69"/>
  <c r="AQ17" i="69"/>
  <c r="AI17" i="69"/>
  <c r="AA17" i="69"/>
  <c r="S17" i="69"/>
  <c r="K17" i="69"/>
  <c r="C17" i="69"/>
  <c r="AQ16" i="69"/>
  <c r="AI16" i="69"/>
  <c r="AA16" i="69"/>
  <c r="S16" i="69"/>
  <c r="K16" i="69"/>
  <c r="C16" i="69"/>
  <c r="AQ15" i="69"/>
  <c r="AI15" i="69"/>
  <c r="AA15" i="69"/>
  <c r="S15" i="69"/>
  <c r="K15" i="69"/>
  <c r="C15" i="69"/>
  <c r="AQ14" i="69"/>
  <c r="AI14" i="69"/>
  <c r="AA14" i="69"/>
  <c r="S14" i="69"/>
  <c r="K14" i="69"/>
  <c r="C14" i="69"/>
  <c r="AQ13" i="69"/>
  <c r="AI13" i="69"/>
  <c r="AA13" i="69"/>
  <c r="S13" i="69"/>
  <c r="K13" i="69"/>
  <c r="C13" i="69"/>
  <c r="T75" i="74" l="1"/>
  <c r="X89" i="73"/>
  <c r="T65" i="73"/>
  <c r="V41" i="73"/>
  <c r="X4" i="73"/>
  <c r="AG33" i="10"/>
  <c r="X4" i="75"/>
  <c r="K38" i="10"/>
  <c r="AI38" i="10" s="1"/>
  <c r="T41" i="73"/>
  <c r="M32" i="10"/>
  <c r="AG32" i="10" s="1"/>
  <c r="AG37" i="10"/>
  <c r="AG35" i="10"/>
  <c r="AG31" i="10"/>
  <c r="AI31" i="10"/>
  <c r="AI35" i="10"/>
  <c r="T4" i="75"/>
  <c r="I38" i="10"/>
  <c r="AG38" i="10" s="1"/>
  <c r="V39" i="75"/>
  <c r="X39" i="75"/>
  <c r="V71" i="75"/>
  <c r="T39" i="75"/>
  <c r="T71" i="75"/>
  <c r="X46" i="74"/>
  <c r="T4" i="74"/>
  <c r="V75" i="74"/>
  <c r="X4" i="74"/>
  <c r="V46" i="74"/>
  <c r="X75" i="74"/>
  <c r="T46" i="74"/>
  <c r="X65" i="73"/>
  <c r="T89" i="73"/>
  <c r="V65" i="73"/>
  <c r="V89" i="73"/>
  <c r="X41" i="73"/>
  <c r="AF4" i="73" s="1"/>
  <c r="AF4" i="74" l="1"/>
  <c r="AF4" i="75"/>
  <c r="AV102" i="72"/>
  <c r="AU102" i="72"/>
  <c r="AN102" i="72"/>
  <c r="AM102" i="72"/>
  <c r="AF102" i="72"/>
  <c r="AE102" i="72"/>
  <c r="X102" i="72"/>
  <c r="W102" i="72"/>
  <c r="P102" i="72"/>
  <c r="O25" i="10" s="1"/>
  <c r="O102" i="72"/>
  <c r="M25" i="10" s="1"/>
  <c r="H102" i="72"/>
  <c r="G102" i="72"/>
  <c r="AQ101" i="72"/>
  <c r="AI101" i="72"/>
  <c r="AA101" i="72"/>
  <c r="S101" i="72"/>
  <c r="K101" i="72"/>
  <c r="C101" i="72"/>
  <c r="AQ100" i="72"/>
  <c r="AI100" i="72"/>
  <c r="AA100" i="72"/>
  <c r="S100" i="72"/>
  <c r="K100" i="72"/>
  <c r="C100" i="72"/>
  <c r="AQ99" i="72"/>
  <c r="AI99" i="72"/>
  <c r="AA99" i="72"/>
  <c r="S99" i="72"/>
  <c r="K99" i="72"/>
  <c r="C99" i="72"/>
  <c r="AQ98" i="72"/>
  <c r="AI98" i="72"/>
  <c r="AA98" i="72"/>
  <c r="S98" i="72"/>
  <c r="K98" i="72"/>
  <c r="C98" i="72"/>
  <c r="AQ97" i="72"/>
  <c r="AI97" i="72"/>
  <c r="AA97" i="72"/>
  <c r="S97" i="72"/>
  <c r="K97" i="72"/>
  <c r="C97" i="72"/>
  <c r="AQ96" i="72"/>
  <c r="AI96" i="72"/>
  <c r="AA96" i="72"/>
  <c r="S96" i="72"/>
  <c r="K96" i="72"/>
  <c r="C96" i="72"/>
  <c r="AQ95" i="72"/>
  <c r="AI95" i="72"/>
  <c r="AA95" i="72"/>
  <c r="S95" i="72"/>
  <c r="K95" i="72"/>
  <c r="C95" i="72"/>
  <c r="AQ94" i="72"/>
  <c r="AI94" i="72"/>
  <c r="AA94" i="72"/>
  <c r="S94" i="72"/>
  <c r="K94" i="72"/>
  <c r="C94" i="72"/>
  <c r="AQ93" i="72"/>
  <c r="AI93" i="72"/>
  <c r="AA93" i="72"/>
  <c r="S93" i="72"/>
  <c r="K93" i="72"/>
  <c r="C93" i="72"/>
  <c r="AQ92" i="72"/>
  <c r="AI92" i="72"/>
  <c r="AA92" i="72"/>
  <c r="S92" i="72"/>
  <c r="K92" i="72"/>
  <c r="C92" i="72"/>
  <c r="AQ91" i="72"/>
  <c r="AI91" i="72"/>
  <c r="AA91" i="72"/>
  <c r="S91" i="72"/>
  <c r="K91" i="72"/>
  <c r="C91" i="72"/>
  <c r="AQ90" i="72"/>
  <c r="AI90" i="72"/>
  <c r="AA90" i="72"/>
  <c r="S90" i="72"/>
  <c r="K90" i="72"/>
  <c r="C90" i="72"/>
  <c r="AQ89" i="72"/>
  <c r="AI89" i="72"/>
  <c r="AA89" i="72"/>
  <c r="S89" i="72"/>
  <c r="K89" i="72"/>
  <c r="C89" i="72"/>
  <c r="AQ88" i="72"/>
  <c r="AI88" i="72"/>
  <c r="AA88" i="72"/>
  <c r="S88" i="72"/>
  <c r="K88" i="72"/>
  <c r="C88" i="72"/>
  <c r="AQ87" i="72"/>
  <c r="AI87" i="72"/>
  <c r="AA87" i="72"/>
  <c r="S87" i="72"/>
  <c r="K87" i="72"/>
  <c r="C87" i="72"/>
  <c r="AQ86" i="72"/>
  <c r="AI86" i="72"/>
  <c r="AA86" i="72"/>
  <c r="S86" i="72"/>
  <c r="K86" i="72"/>
  <c r="C86" i="72"/>
  <c r="AQ85" i="72"/>
  <c r="AI85" i="72"/>
  <c r="AA85" i="72"/>
  <c r="S85" i="72"/>
  <c r="K85" i="72"/>
  <c r="C85" i="72"/>
  <c r="AQ84" i="72"/>
  <c r="AI84" i="72"/>
  <c r="AA84" i="72"/>
  <c r="S84" i="72"/>
  <c r="K84" i="72"/>
  <c r="C84" i="72"/>
  <c r="AQ83" i="72"/>
  <c r="AI83" i="72"/>
  <c r="AA83" i="72"/>
  <c r="S83" i="72"/>
  <c r="K83" i="72"/>
  <c r="C83" i="72"/>
  <c r="AQ82" i="72"/>
  <c r="AI82" i="72"/>
  <c r="AA82" i="72"/>
  <c r="S82" i="72"/>
  <c r="K82" i="72"/>
  <c r="C82" i="72"/>
  <c r="AQ81" i="72"/>
  <c r="AI81" i="72"/>
  <c r="AA81" i="72"/>
  <c r="S81" i="72"/>
  <c r="K81" i="72"/>
  <c r="C81" i="72"/>
  <c r="AQ80" i="72"/>
  <c r="AI80" i="72"/>
  <c r="AA80" i="72"/>
  <c r="S80" i="72"/>
  <c r="K80" i="72"/>
  <c r="C80" i="72"/>
  <c r="AQ79" i="72"/>
  <c r="AI79" i="72"/>
  <c r="AA79" i="72"/>
  <c r="S79" i="72"/>
  <c r="K79" i="72"/>
  <c r="C79" i="72"/>
  <c r="AQ78" i="72"/>
  <c r="AI78" i="72"/>
  <c r="AA78" i="72"/>
  <c r="S78" i="72"/>
  <c r="K78" i="72"/>
  <c r="C78" i="72"/>
  <c r="AQ77" i="72"/>
  <c r="AI77" i="72"/>
  <c r="AA77" i="72"/>
  <c r="S77" i="72"/>
  <c r="K77" i="72"/>
  <c r="C77" i="72"/>
  <c r="AQ76" i="72"/>
  <c r="AI76" i="72"/>
  <c r="AA76" i="72"/>
  <c r="S76" i="72"/>
  <c r="K76" i="72"/>
  <c r="C76" i="72"/>
  <c r="AQ75" i="72"/>
  <c r="AI75" i="72"/>
  <c r="AA75" i="72"/>
  <c r="S75" i="72"/>
  <c r="K75" i="72"/>
  <c r="C75" i="72"/>
  <c r="AQ74" i="72"/>
  <c r="AI74" i="72"/>
  <c r="AA74" i="72"/>
  <c r="S74" i="72"/>
  <c r="K74" i="72"/>
  <c r="C74" i="72"/>
  <c r="AQ73" i="72"/>
  <c r="AI73" i="72"/>
  <c r="AA73" i="72"/>
  <c r="S73" i="72"/>
  <c r="K73" i="72"/>
  <c r="C73" i="72"/>
  <c r="AQ72" i="72"/>
  <c r="AI72" i="72"/>
  <c r="AA72" i="72"/>
  <c r="S72" i="72"/>
  <c r="K72" i="72"/>
  <c r="C72" i="72"/>
  <c r="AQ71" i="72"/>
  <c r="AI71" i="72"/>
  <c r="AA71" i="72"/>
  <c r="S71" i="72"/>
  <c r="K71" i="72"/>
  <c r="C71" i="72"/>
  <c r="AQ70" i="72"/>
  <c r="AI70" i="72"/>
  <c r="AA70" i="72"/>
  <c r="S70" i="72"/>
  <c r="K70" i="72"/>
  <c r="C70" i="72"/>
  <c r="AQ69" i="72"/>
  <c r="AI69" i="72"/>
  <c r="AA69" i="72"/>
  <c r="S69" i="72"/>
  <c r="K69" i="72"/>
  <c r="C69" i="72"/>
  <c r="AQ68" i="72"/>
  <c r="AI68" i="72"/>
  <c r="AA68" i="72"/>
  <c r="S68" i="72"/>
  <c r="K68" i="72"/>
  <c r="C68" i="72"/>
  <c r="AQ67" i="72"/>
  <c r="AI67" i="72"/>
  <c r="AA67" i="72"/>
  <c r="S67" i="72"/>
  <c r="K67" i="72"/>
  <c r="C67" i="72"/>
  <c r="AQ66" i="72"/>
  <c r="AI66" i="72"/>
  <c r="AA66" i="72"/>
  <c r="S66" i="72"/>
  <c r="K66" i="72"/>
  <c r="C66" i="72"/>
  <c r="AQ65" i="72"/>
  <c r="AI65" i="72"/>
  <c r="AA65" i="72"/>
  <c r="S65" i="72"/>
  <c r="K65" i="72"/>
  <c r="C65" i="72"/>
  <c r="AQ64" i="72"/>
  <c r="AI64" i="72"/>
  <c r="AA64" i="72"/>
  <c r="S64" i="72"/>
  <c r="K64" i="72"/>
  <c r="C64" i="72"/>
  <c r="AQ63" i="72"/>
  <c r="AI63" i="72"/>
  <c r="AA63" i="72"/>
  <c r="S63" i="72"/>
  <c r="K63" i="72"/>
  <c r="C63" i="72"/>
  <c r="AQ62" i="72"/>
  <c r="AI62" i="72"/>
  <c r="AA62" i="72"/>
  <c r="S62" i="72"/>
  <c r="K62" i="72"/>
  <c r="C62" i="72"/>
  <c r="AQ61" i="72"/>
  <c r="AI61" i="72"/>
  <c r="AA61" i="72"/>
  <c r="S61" i="72"/>
  <c r="K61" i="72"/>
  <c r="C61" i="72"/>
  <c r="AQ60" i="72"/>
  <c r="AI60" i="72"/>
  <c r="AA60" i="72"/>
  <c r="S60" i="72"/>
  <c r="K60" i="72"/>
  <c r="C60" i="72"/>
  <c r="AQ59" i="72"/>
  <c r="AI59" i="72"/>
  <c r="AA59" i="72"/>
  <c r="S59" i="72"/>
  <c r="K59" i="72"/>
  <c r="C59" i="72"/>
  <c r="AQ58" i="72"/>
  <c r="AI58" i="72"/>
  <c r="AA58" i="72"/>
  <c r="S58" i="72"/>
  <c r="K58" i="72"/>
  <c r="C58" i="72"/>
  <c r="AQ57" i="72"/>
  <c r="AI57" i="72"/>
  <c r="AA57" i="72"/>
  <c r="S57" i="72"/>
  <c r="K57" i="72"/>
  <c r="C57" i="72"/>
  <c r="AQ56" i="72"/>
  <c r="AI56" i="72"/>
  <c r="AA56" i="72"/>
  <c r="S56" i="72"/>
  <c r="K56" i="72"/>
  <c r="C56" i="72"/>
  <c r="AQ55" i="72"/>
  <c r="AI55" i="72"/>
  <c r="AA55" i="72"/>
  <c r="S55" i="72"/>
  <c r="K55" i="72"/>
  <c r="C55" i="72"/>
  <c r="AQ54" i="72"/>
  <c r="AI54" i="72"/>
  <c r="AA54" i="72"/>
  <c r="S54" i="72"/>
  <c r="K54" i="72"/>
  <c r="C54" i="72"/>
  <c r="AQ53" i="72"/>
  <c r="AI53" i="72"/>
  <c r="AA53" i="72"/>
  <c r="S53" i="72"/>
  <c r="K53" i="72"/>
  <c r="C53" i="72"/>
  <c r="AQ52" i="72"/>
  <c r="AI52" i="72"/>
  <c r="AA52" i="72"/>
  <c r="S52" i="72"/>
  <c r="K52" i="72"/>
  <c r="C52" i="72"/>
  <c r="AQ51" i="72"/>
  <c r="AI51" i="72"/>
  <c r="AA51" i="72"/>
  <c r="S51" i="72"/>
  <c r="K51" i="72"/>
  <c r="C51" i="72"/>
  <c r="AQ50" i="72"/>
  <c r="AI50" i="72"/>
  <c r="AA50" i="72"/>
  <c r="S50" i="72"/>
  <c r="K50" i="72"/>
  <c r="C50" i="72"/>
  <c r="AQ49" i="72"/>
  <c r="AI49" i="72"/>
  <c r="AA49" i="72"/>
  <c r="S49" i="72"/>
  <c r="K49" i="72"/>
  <c r="C49" i="72"/>
  <c r="AQ48" i="72"/>
  <c r="AI48" i="72"/>
  <c r="AA48" i="72"/>
  <c r="S48" i="72"/>
  <c r="K48" i="72"/>
  <c r="C48" i="72"/>
  <c r="AQ47" i="72"/>
  <c r="AI47" i="72"/>
  <c r="AA47" i="72"/>
  <c r="S47" i="72"/>
  <c r="K47" i="72"/>
  <c r="C47" i="72"/>
  <c r="AQ46" i="72"/>
  <c r="AI46" i="72"/>
  <c r="AA46" i="72"/>
  <c r="S46" i="72"/>
  <c r="K46" i="72"/>
  <c r="C46" i="72"/>
  <c r="AQ45" i="72"/>
  <c r="AI45" i="72"/>
  <c r="AA45" i="72"/>
  <c r="S45" i="72"/>
  <c r="K45" i="72"/>
  <c r="C45" i="72"/>
  <c r="AQ44" i="72"/>
  <c r="AI44" i="72"/>
  <c r="AA44" i="72"/>
  <c r="S44" i="72"/>
  <c r="K44" i="72"/>
  <c r="C44" i="72"/>
  <c r="AQ43" i="72"/>
  <c r="AI43" i="72"/>
  <c r="AA43" i="72"/>
  <c r="S43" i="72"/>
  <c r="K43" i="72"/>
  <c r="C43" i="72"/>
  <c r="AQ42" i="72"/>
  <c r="AI42" i="72"/>
  <c r="AA42" i="72"/>
  <c r="S42" i="72"/>
  <c r="K42" i="72"/>
  <c r="C42" i="72"/>
  <c r="AQ41" i="72"/>
  <c r="AI41" i="72"/>
  <c r="AA41" i="72"/>
  <c r="S41" i="72"/>
  <c r="K41" i="72"/>
  <c r="C41" i="72"/>
  <c r="AQ40" i="72"/>
  <c r="AI40" i="72"/>
  <c r="AA40" i="72"/>
  <c r="S40" i="72"/>
  <c r="K40" i="72"/>
  <c r="C40" i="72"/>
  <c r="AQ39" i="72"/>
  <c r="AI39" i="72"/>
  <c r="AA39" i="72"/>
  <c r="S39" i="72"/>
  <c r="K39" i="72"/>
  <c r="C39" i="72"/>
  <c r="AQ38" i="72"/>
  <c r="AI38" i="72"/>
  <c r="AA38" i="72"/>
  <c r="S38" i="72"/>
  <c r="K38" i="72"/>
  <c r="C38" i="72"/>
  <c r="AQ37" i="72"/>
  <c r="AI37" i="72"/>
  <c r="AA37" i="72"/>
  <c r="S37" i="72"/>
  <c r="K37" i="72"/>
  <c r="C37" i="72"/>
  <c r="AQ36" i="72"/>
  <c r="AI36" i="72"/>
  <c r="AA36" i="72"/>
  <c r="S36" i="72"/>
  <c r="K36" i="72"/>
  <c r="C36" i="72"/>
  <c r="AQ35" i="72"/>
  <c r="AI35" i="72"/>
  <c r="AA35" i="72"/>
  <c r="S35" i="72"/>
  <c r="K35" i="72"/>
  <c r="C35" i="72"/>
  <c r="AQ34" i="72"/>
  <c r="AI34" i="72"/>
  <c r="AA34" i="72"/>
  <c r="S34" i="72"/>
  <c r="K34" i="72"/>
  <c r="C34" i="72"/>
  <c r="AQ33" i="72"/>
  <c r="AI33" i="72"/>
  <c r="AA33" i="72"/>
  <c r="S33" i="72"/>
  <c r="K33" i="72"/>
  <c r="C33" i="72"/>
  <c r="AQ32" i="72"/>
  <c r="AI32" i="72"/>
  <c r="AA32" i="72"/>
  <c r="S32" i="72"/>
  <c r="K32" i="72"/>
  <c r="C32" i="72"/>
  <c r="AQ31" i="72"/>
  <c r="AI31" i="72"/>
  <c r="AA31" i="72"/>
  <c r="S31" i="72"/>
  <c r="K31" i="72"/>
  <c r="C31" i="72"/>
  <c r="AQ30" i="72"/>
  <c r="AI30" i="72"/>
  <c r="AA30" i="72"/>
  <c r="S30" i="72"/>
  <c r="K30" i="72"/>
  <c r="C30" i="72"/>
  <c r="AQ29" i="72"/>
  <c r="AI29" i="72"/>
  <c r="AA29" i="72"/>
  <c r="S29" i="72"/>
  <c r="K29" i="72"/>
  <c r="C29" i="72"/>
  <c r="AQ28" i="72"/>
  <c r="AI28" i="72"/>
  <c r="AA28" i="72"/>
  <c r="S28" i="72"/>
  <c r="K28" i="72"/>
  <c r="C28" i="72"/>
  <c r="AQ27" i="72"/>
  <c r="AI27" i="72"/>
  <c r="AA27" i="72"/>
  <c r="S27" i="72"/>
  <c r="K27" i="72"/>
  <c r="C27" i="72"/>
  <c r="AQ26" i="72"/>
  <c r="AI26" i="72"/>
  <c r="AA26" i="72"/>
  <c r="S26" i="72"/>
  <c r="K26" i="72"/>
  <c r="C26" i="72"/>
  <c r="AQ25" i="72"/>
  <c r="AI25" i="72"/>
  <c r="AA25" i="72"/>
  <c r="S25" i="72"/>
  <c r="K25" i="72"/>
  <c r="C25" i="72"/>
  <c r="AQ24" i="72"/>
  <c r="AI24" i="72"/>
  <c r="AA24" i="72"/>
  <c r="S24" i="72"/>
  <c r="K24" i="72"/>
  <c r="C24" i="72"/>
  <c r="AQ23" i="72"/>
  <c r="AI23" i="72"/>
  <c r="AA23" i="72"/>
  <c r="S23" i="72"/>
  <c r="K23" i="72"/>
  <c r="C23" i="72"/>
  <c r="AQ22" i="72"/>
  <c r="AI22" i="72"/>
  <c r="AA22" i="72"/>
  <c r="S22" i="72"/>
  <c r="K22" i="72"/>
  <c r="C22" i="72"/>
  <c r="AQ21" i="72"/>
  <c r="AI21" i="72"/>
  <c r="AA21" i="72"/>
  <c r="S21" i="72"/>
  <c r="K21" i="72"/>
  <c r="C21" i="72"/>
  <c r="AQ20" i="72"/>
  <c r="AI20" i="72"/>
  <c r="AA20" i="72"/>
  <c r="S20" i="72"/>
  <c r="K20" i="72"/>
  <c r="C20" i="72"/>
  <c r="AQ19" i="72"/>
  <c r="AI19" i="72"/>
  <c r="AA19" i="72"/>
  <c r="S19" i="72"/>
  <c r="K19" i="72"/>
  <c r="C19" i="72"/>
  <c r="AQ18" i="72"/>
  <c r="AI18" i="72"/>
  <c r="AA18" i="72"/>
  <c r="S18" i="72"/>
  <c r="K18" i="72"/>
  <c r="C18" i="72"/>
  <c r="AQ17" i="72"/>
  <c r="AI17" i="72"/>
  <c r="AA17" i="72"/>
  <c r="S17" i="72"/>
  <c r="K17" i="72"/>
  <c r="C17" i="72"/>
  <c r="AQ16" i="72"/>
  <c r="AI16" i="72"/>
  <c r="AA16" i="72"/>
  <c r="S16" i="72"/>
  <c r="K16" i="72"/>
  <c r="C16" i="72"/>
  <c r="AQ15" i="72"/>
  <c r="AI15" i="72"/>
  <c r="AA15" i="72"/>
  <c r="S15" i="72"/>
  <c r="K15" i="72"/>
  <c r="C15" i="72"/>
  <c r="AQ14" i="72"/>
  <c r="AI14" i="72"/>
  <c r="AA14" i="72"/>
  <c r="S14" i="72"/>
  <c r="K14" i="72"/>
  <c r="C14" i="72"/>
  <c r="AQ13" i="72"/>
  <c r="AI13" i="72"/>
  <c r="AA13" i="72"/>
  <c r="S13" i="72"/>
  <c r="K13" i="72"/>
  <c r="C13" i="72"/>
  <c r="AQ12" i="72"/>
  <c r="AI12" i="72"/>
  <c r="AA12" i="72"/>
  <c r="S12" i="72"/>
  <c r="K12" i="72"/>
  <c r="C12" i="72"/>
  <c r="AQ11" i="72"/>
  <c r="AI11" i="72"/>
  <c r="AA11" i="72"/>
  <c r="S11" i="72"/>
  <c r="K11" i="72"/>
  <c r="C11" i="72"/>
  <c r="AQ10" i="72"/>
  <c r="AI10" i="72"/>
  <c r="AA10" i="72"/>
  <c r="S10" i="72"/>
  <c r="K10" i="72"/>
  <c r="C10" i="72"/>
  <c r="AQ9" i="72"/>
  <c r="AI9" i="72"/>
  <c r="AA9" i="72"/>
  <c r="S9" i="72"/>
  <c r="K9" i="72"/>
  <c r="C9" i="72"/>
  <c r="H4" i="72"/>
  <c r="AE2" i="72"/>
  <c r="O2" i="72"/>
  <c r="C2" i="72"/>
  <c r="AV102" i="71"/>
  <c r="AU102" i="71"/>
  <c r="AN102" i="71"/>
  <c r="AM102" i="71"/>
  <c r="AF102" i="71"/>
  <c r="AE102" i="71"/>
  <c r="X102" i="71"/>
  <c r="W102" i="71"/>
  <c r="P102" i="71"/>
  <c r="O24" i="10" s="1"/>
  <c r="O102" i="71"/>
  <c r="M24" i="10" s="1"/>
  <c r="H102" i="71"/>
  <c r="K24" i="10" s="1"/>
  <c r="G102" i="71"/>
  <c r="I24" i="10" s="1"/>
  <c r="AG24" i="10" s="1"/>
  <c r="AQ101" i="71"/>
  <c r="AI101" i="71"/>
  <c r="AA101" i="71"/>
  <c r="S101" i="71"/>
  <c r="K101" i="71"/>
  <c r="C101" i="71"/>
  <c r="AQ100" i="71"/>
  <c r="AI100" i="71"/>
  <c r="AA100" i="71"/>
  <c r="S100" i="71"/>
  <c r="K100" i="71"/>
  <c r="C100" i="71"/>
  <c r="AQ99" i="71"/>
  <c r="AI99" i="71"/>
  <c r="AA99" i="71"/>
  <c r="S99" i="71"/>
  <c r="K99" i="71"/>
  <c r="C99" i="71"/>
  <c r="AQ98" i="71"/>
  <c r="AI98" i="71"/>
  <c r="AA98" i="71"/>
  <c r="S98" i="71"/>
  <c r="K98" i="71"/>
  <c r="C98" i="71"/>
  <c r="AQ97" i="71"/>
  <c r="AI97" i="71"/>
  <c r="AA97" i="71"/>
  <c r="S97" i="71"/>
  <c r="K97" i="71"/>
  <c r="C97" i="71"/>
  <c r="AQ96" i="71"/>
  <c r="AI96" i="71"/>
  <c r="AA96" i="71"/>
  <c r="S96" i="71"/>
  <c r="K96" i="71"/>
  <c r="C96" i="71"/>
  <c r="AQ95" i="71"/>
  <c r="AI95" i="71"/>
  <c r="AA95" i="71"/>
  <c r="S95" i="71"/>
  <c r="K95" i="71"/>
  <c r="C95" i="71"/>
  <c r="AQ94" i="71"/>
  <c r="AI94" i="71"/>
  <c r="AA94" i="71"/>
  <c r="S94" i="71"/>
  <c r="K94" i="71"/>
  <c r="C94" i="71"/>
  <c r="AQ93" i="71"/>
  <c r="AI93" i="71"/>
  <c r="AA93" i="71"/>
  <c r="S93" i="71"/>
  <c r="K93" i="71"/>
  <c r="C93" i="71"/>
  <c r="AQ92" i="71"/>
  <c r="AI92" i="71"/>
  <c r="AA92" i="71"/>
  <c r="S92" i="71"/>
  <c r="K92" i="71"/>
  <c r="C92" i="71"/>
  <c r="AQ91" i="71"/>
  <c r="AI91" i="71"/>
  <c r="AA91" i="71"/>
  <c r="S91" i="71"/>
  <c r="K91" i="71"/>
  <c r="C91" i="71"/>
  <c r="AQ90" i="71"/>
  <c r="AI90" i="71"/>
  <c r="AA90" i="71"/>
  <c r="S90" i="71"/>
  <c r="K90" i="71"/>
  <c r="C90" i="71"/>
  <c r="AQ89" i="71"/>
  <c r="AI89" i="71"/>
  <c r="AA89" i="71"/>
  <c r="S89" i="71"/>
  <c r="K89" i="71"/>
  <c r="C89" i="71"/>
  <c r="AQ88" i="71"/>
  <c r="AI88" i="71"/>
  <c r="AA88" i="71"/>
  <c r="S88" i="71"/>
  <c r="K88" i="71"/>
  <c r="C88" i="71"/>
  <c r="AQ87" i="71"/>
  <c r="AI87" i="71"/>
  <c r="AA87" i="71"/>
  <c r="S87" i="71"/>
  <c r="K87" i="71"/>
  <c r="C87" i="71"/>
  <c r="AQ86" i="71"/>
  <c r="AI86" i="71"/>
  <c r="AA86" i="71"/>
  <c r="S86" i="71"/>
  <c r="K86" i="71"/>
  <c r="C86" i="71"/>
  <c r="AQ85" i="71"/>
  <c r="AI85" i="71"/>
  <c r="AA85" i="71"/>
  <c r="S85" i="71"/>
  <c r="K85" i="71"/>
  <c r="C85" i="71"/>
  <c r="AQ84" i="71"/>
  <c r="AI84" i="71"/>
  <c r="AA84" i="71"/>
  <c r="S84" i="71"/>
  <c r="K84" i="71"/>
  <c r="C84" i="71"/>
  <c r="AQ83" i="71"/>
  <c r="AI83" i="71"/>
  <c r="AA83" i="71"/>
  <c r="S83" i="71"/>
  <c r="K83" i="71"/>
  <c r="C83" i="71"/>
  <c r="AQ82" i="71"/>
  <c r="AI82" i="71"/>
  <c r="AA82" i="71"/>
  <c r="S82" i="71"/>
  <c r="K82" i="71"/>
  <c r="C82" i="71"/>
  <c r="AQ81" i="71"/>
  <c r="AI81" i="71"/>
  <c r="AA81" i="71"/>
  <c r="S81" i="71"/>
  <c r="K81" i="71"/>
  <c r="C81" i="71"/>
  <c r="AQ80" i="71"/>
  <c r="AI80" i="71"/>
  <c r="AA80" i="71"/>
  <c r="S80" i="71"/>
  <c r="K80" i="71"/>
  <c r="C80" i="71"/>
  <c r="AQ79" i="71"/>
  <c r="AI79" i="71"/>
  <c r="AA79" i="71"/>
  <c r="S79" i="71"/>
  <c r="K79" i="71"/>
  <c r="C79" i="71"/>
  <c r="AQ78" i="71"/>
  <c r="AI78" i="71"/>
  <c r="AA78" i="71"/>
  <c r="S78" i="71"/>
  <c r="K78" i="71"/>
  <c r="C78" i="71"/>
  <c r="AQ77" i="71"/>
  <c r="AI77" i="71"/>
  <c r="AA77" i="71"/>
  <c r="S77" i="71"/>
  <c r="K77" i="71"/>
  <c r="C77" i="71"/>
  <c r="AQ76" i="71"/>
  <c r="AI76" i="71"/>
  <c r="AA76" i="71"/>
  <c r="S76" i="71"/>
  <c r="K76" i="71"/>
  <c r="C76" i="71"/>
  <c r="AQ75" i="71"/>
  <c r="AI75" i="71"/>
  <c r="AA75" i="71"/>
  <c r="S75" i="71"/>
  <c r="K75" i="71"/>
  <c r="C75" i="71"/>
  <c r="AQ74" i="71"/>
  <c r="AI74" i="71"/>
  <c r="AA74" i="71"/>
  <c r="S74" i="71"/>
  <c r="K74" i="71"/>
  <c r="C74" i="71"/>
  <c r="AQ73" i="71"/>
  <c r="AI73" i="71"/>
  <c r="AA73" i="71"/>
  <c r="S73" i="71"/>
  <c r="K73" i="71"/>
  <c r="C73" i="71"/>
  <c r="AQ72" i="71"/>
  <c r="AI72" i="71"/>
  <c r="AA72" i="71"/>
  <c r="S72" i="71"/>
  <c r="K72" i="71"/>
  <c r="C72" i="71"/>
  <c r="AQ71" i="71"/>
  <c r="AI71" i="71"/>
  <c r="AA71" i="71"/>
  <c r="S71" i="71"/>
  <c r="K71" i="71"/>
  <c r="C71" i="71"/>
  <c r="AQ70" i="71"/>
  <c r="AI70" i="71"/>
  <c r="AA70" i="71"/>
  <c r="S70" i="71"/>
  <c r="K70" i="71"/>
  <c r="C70" i="71"/>
  <c r="AQ69" i="71"/>
  <c r="AI69" i="71"/>
  <c r="AA69" i="71"/>
  <c r="S69" i="71"/>
  <c r="K69" i="71"/>
  <c r="C69" i="71"/>
  <c r="AQ68" i="71"/>
  <c r="AI68" i="71"/>
  <c r="AA68" i="71"/>
  <c r="S68" i="71"/>
  <c r="K68" i="71"/>
  <c r="C68" i="71"/>
  <c r="AQ67" i="71"/>
  <c r="AI67" i="71"/>
  <c r="AA67" i="71"/>
  <c r="S67" i="71"/>
  <c r="K67" i="71"/>
  <c r="C67" i="71"/>
  <c r="AQ66" i="71"/>
  <c r="AI66" i="71"/>
  <c r="AA66" i="71"/>
  <c r="S66" i="71"/>
  <c r="K66" i="71"/>
  <c r="C66" i="71"/>
  <c r="AQ65" i="71"/>
  <c r="AI65" i="71"/>
  <c r="AA65" i="71"/>
  <c r="S65" i="71"/>
  <c r="K65" i="71"/>
  <c r="C65" i="71"/>
  <c r="AQ64" i="71"/>
  <c r="AI64" i="71"/>
  <c r="AA64" i="71"/>
  <c r="S64" i="71"/>
  <c r="K64" i="71"/>
  <c r="C64" i="71"/>
  <c r="AQ63" i="71"/>
  <c r="AI63" i="71"/>
  <c r="AA63" i="71"/>
  <c r="S63" i="71"/>
  <c r="K63" i="71"/>
  <c r="C63" i="71"/>
  <c r="AQ62" i="71"/>
  <c r="AI62" i="71"/>
  <c r="AA62" i="71"/>
  <c r="S62" i="71"/>
  <c r="K62" i="71"/>
  <c r="C62" i="71"/>
  <c r="AQ61" i="71"/>
  <c r="AI61" i="71"/>
  <c r="AA61" i="71"/>
  <c r="S61" i="71"/>
  <c r="K61" i="71"/>
  <c r="C61" i="71"/>
  <c r="AQ60" i="71"/>
  <c r="AI60" i="71"/>
  <c r="AA60" i="71"/>
  <c r="S60" i="71"/>
  <c r="K60" i="71"/>
  <c r="C60" i="71"/>
  <c r="AQ59" i="71"/>
  <c r="AI59" i="71"/>
  <c r="AA59" i="71"/>
  <c r="S59" i="71"/>
  <c r="K59" i="71"/>
  <c r="C59" i="71"/>
  <c r="AQ58" i="71"/>
  <c r="AI58" i="71"/>
  <c r="AA58" i="71"/>
  <c r="S58" i="71"/>
  <c r="K58" i="71"/>
  <c r="C58" i="71"/>
  <c r="AQ57" i="71"/>
  <c r="AI57" i="71"/>
  <c r="AA57" i="71"/>
  <c r="S57" i="71"/>
  <c r="K57" i="71"/>
  <c r="C57" i="71"/>
  <c r="AQ56" i="71"/>
  <c r="AI56" i="71"/>
  <c r="AA56" i="71"/>
  <c r="S56" i="71"/>
  <c r="K56" i="71"/>
  <c r="C56" i="71"/>
  <c r="AQ55" i="71"/>
  <c r="AI55" i="71"/>
  <c r="AA55" i="71"/>
  <c r="S55" i="71"/>
  <c r="K55" i="71"/>
  <c r="C55" i="71"/>
  <c r="AQ54" i="71"/>
  <c r="AI54" i="71"/>
  <c r="AA54" i="71"/>
  <c r="S54" i="71"/>
  <c r="K54" i="71"/>
  <c r="C54" i="71"/>
  <c r="AQ53" i="71"/>
  <c r="AI53" i="71"/>
  <c r="AA53" i="71"/>
  <c r="S53" i="71"/>
  <c r="K53" i="71"/>
  <c r="C53" i="71"/>
  <c r="AQ52" i="71"/>
  <c r="AI52" i="71"/>
  <c r="AA52" i="71"/>
  <c r="S52" i="71"/>
  <c r="K52" i="71"/>
  <c r="C52" i="71"/>
  <c r="AQ51" i="71"/>
  <c r="AI51" i="71"/>
  <c r="AA51" i="71"/>
  <c r="S51" i="71"/>
  <c r="K51" i="71"/>
  <c r="C51" i="71"/>
  <c r="AQ50" i="71"/>
  <c r="AI50" i="71"/>
  <c r="AA50" i="71"/>
  <c r="S50" i="71"/>
  <c r="K50" i="71"/>
  <c r="C50" i="71"/>
  <c r="AQ49" i="71"/>
  <c r="AI49" i="71"/>
  <c r="AA49" i="71"/>
  <c r="S49" i="71"/>
  <c r="K49" i="71"/>
  <c r="C49" i="71"/>
  <c r="AQ48" i="71"/>
  <c r="AI48" i="71"/>
  <c r="AA48" i="71"/>
  <c r="S48" i="71"/>
  <c r="K48" i="71"/>
  <c r="C48" i="71"/>
  <c r="AQ47" i="71"/>
  <c r="AI47" i="71"/>
  <c r="AA47" i="71"/>
  <c r="S47" i="71"/>
  <c r="K47" i="71"/>
  <c r="C47" i="71"/>
  <c r="AQ46" i="71"/>
  <c r="AI46" i="71"/>
  <c r="AA46" i="71"/>
  <c r="S46" i="71"/>
  <c r="K46" i="71"/>
  <c r="C46" i="71"/>
  <c r="AQ45" i="71"/>
  <c r="AI45" i="71"/>
  <c r="AA45" i="71"/>
  <c r="S45" i="71"/>
  <c r="K45" i="71"/>
  <c r="C45" i="71"/>
  <c r="AQ44" i="71"/>
  <c r="AI44" i="71"/>
  <c r="AA44" i="71"/>
  <c r="S44" i="71"/>
  <c r="K44" i="71"/>
  <c r="C44" i="71"/>
  <c r="AQ43" i="71"/>
  <c r="AI43" i="71"/>
  <c r="AA43" i="71"/>
  <c r="S43" i="71"/>
  <c r="K43" i="71"/>
  <c r="C43" i="71"/>
  <c r="AQ42" i="71"/>
  <c r="AI42" i="71"/>
  <c r="AA42" i="71"/>
  <c r="S42" i="71"/>
  <c r="K42" i="71"/>
  <c r="C42" i="71"/>
  <c r="AQ41" i="71"/>
  <c r="AI41" i="71"/>
  <c r="AA41" i="71"/>
  <c r="S41" i="71"/>
  <c r="K41" i="71"/>
  <c r="C41" i="71"/>
  <c r="AQ40" i="71"/>
  <c r="AI40" i="71"/>
  <c r="AA40" i="71"/>
  <c r="S40" i="71"/>
  <c r="K40" i="71"/>
  <c r="C40" i="71"/>
  <c r="AQ39" i="71"/>
  <c r="AI39" i="71"/>
  <c r="AA39" i="71"/>
  <c r="S39" i="71"/>
  <c r="K39" i="71"/>
  <c r="C39" i="71"/>
  <c r="AQ38" i="71"/>
  <c r="AI38" i="71"/>
  <c r="AA38" i="71"/>
  <c r="S38" i="71"/>
  <c r="K38" i="71"/>
  <c r="C38" i="71"/>
  <c r="AQ37" i="71"/>
  <c r="AI37" i="71"/>
  <c r="AA37" i="71"/>
  <c r="S37" i="71"/>
  <c r="K37" i="71"/>
  <c r="C37" i="71"/>
  <c r="AQ36" i="71"/>
  <c r="AI36" i="71"/>
  <c r="AA36" i="71"/>
  <c r="S36" i="71"/>
  <c r="K36" i="71"/>
  <c r="C36" i="71"/>
  <c r="AQ35" i="71"/>
  <c r="AI35" i="71"/>
  <c r="AA35" i="71"/>
  <c r="S35" i="71"/>
  <c r="K35" i="71"/>
  <c r="C35" i="71"/>
  <c r="AQ34" i="71"/>
  <c r="AI34" i="71"/>
  <c r="AA34" i="71"/>
  <c r="S34" i="71"/>
  <c r="K34" i="71"/>
  <c r="C34" i="71"/>
  <c r="AQ33" i="71"/>
  <c r="AI33" i="71"/>
  <c r="AA33" i="71"/>
  <c r="S33" i="71"/>
  <c r="K33" i="71"/>
  <c r="C33" i="71"/>
  <c r="AQ32" i="71"/>
  <c r="AI32" i="71"/>
  <c r="AA32" i="71"/>
  <c r="S32" i="71"/>
  <c r="K32" i="71"/>
  <c r="C32" i="71"/>
  <c r="AQ31" i="71"/>
  <c r="AI31" i="71"/>
  <c r="AA31" i="71"/>
  <c r="S31" i="71"/>
  <c r="K31" i="71"/>
  <c r="C31" i="71"/>
  <c r="AQ30" i="71"/>
  <c r="AI30" i="71"/>
  <c r="AA30" i="71"/>
  <c r="S30" i="71"/>
  <c r="K30" i="71"/>
  <c r="C30" i="71"/>
  <c r="AQ29" i="71"/>
  <c r="AI29" i="71"/>
  <c r="AA29" i="71"/>
  <c r="S29" i="71"/>
  <c r="K29" i="71"/>
  <c r="C29" i="71"/>
  <c r="AQ28" i="71"/>
  <c r="AI28" i="71"/>
  <c r="AA28" i="71"/>
  <c r="S28" i="71"/>
  <c r="K28" i="71"/>
  <c r="C28" i="71"/>
  <c r="AQ27" i="71"/>
  <c r="AI27" i="71"/>
  <c r="AA27" i="71"/>
  <c r="S27" i="71"/>
  <c r="K27" i="71"/>
  <c r="C27" i="71"/>
  <c r="AQ26" i="71"/>
  <c r="AI26" i="71"/>
  <c r="AA26" i="71"/>
  <c r="S26" i="71"/>
  <c r="K26" i="71"/>
  <c r="C26" i="71"/>
  <c r="AQ25" i="71"/>
  <c r="AI25" i="71"/>
  <c r="AA25" i="71"/>
  <c r="S25" i="71"/>
  <c r="K25" i="71"/>
  <c r="C25" i="71"/>
  <c r="AQ24" i="71"/>
  <c r="AI24" i="71"/>
  <c r="AA24" i="71"/>
  <c r="S24" i="71"/>
  <c r="K24" i="71"/>
  <c r="C24" i="71"/>
  <c r="AQ23" i="71"/>
  <c r="AI23" i="71"/>
  <c r="AA23" i="71"/>
  <c r="S23" i="71"/>
  <c r="K23" i="71"/>
  <c r="C23" i="71"/>
  <c r="AQ22" i="71"/>
  <c r="AI22" i="71"/>
  <c r="AA22" i="71"/>
  <c r="S22" i="71"/>
  <c r="K22" i="71"/>
  <c r="C22" i="71"/>
  <c r="AQ21" i="71"/>
  <c r="AI21" i="71"/>
  <c r="AA21" i="71"/>
  <c r="S21" i="71"/>
  <c r="K21" i="71"/>
  <c r="C21" i="71"/>
  <c r="AQ20" i="71"/>
  <c r="AI20" i="71"/>
  <c r="AA20" i="71"/>
  <c r="S20" i="71"/>
  <c r="K20" i="71"/>
  <c r="C20" i="71"/>
  <c r="AQ19" i="71"/>
  <c r="AI19" i="71"/>
  <c r="AA19" i="71"/>
  <c r="S19" i="71"/>
  <c r="K19" i="71"/>
  <c r="C19" i="71"/>
  <c r="AQ18" i="71"/>
  <c r="AI18" i="71"/>
  <c r="AA18" i="71"/>
  <c r="S18" i="71"/>
  <c r="K18" i="71"/>
  <c r="C18" i="71"/>
  <c r="AQ17" i="71"/>
  <c r="AI17" i="71"/>
  <c r="AA17" i="71"/>
  <c r="S17" i="71"/>
  <c r="K17" i="71"/>
  <c r="C17" i="71"/>
  <c r="AQ16" i="71"/>
  <c r="AI16" i="71"/>
  <c r="AA16" i="71"/>
  <c r="S16" i="71"/>
  <c r="K16" i="71"/>
  <c r="C16" i="71"/>
  <c r="AQ15" i="71"/>
  <c r="AI15" i="71"/>
  <c r="AA15" i="71"/>
  <c r="S15" i="71"/>
  <c r="K15" i="71"/>
  <c r="C15" i="71"/>
  <c r="AQ14" i="71"/>
  <c r="AI14" i="71"/>
  <c r="AA14" i="71"/>
  <c r="S14" i="71"/>
  <c r="K14" i="71"/>
  <c r="C14" i="71"/>
  <c r="AQ13" i="71"/>
  <c r="AI13" i="71"/>
  <c r="AA13" i="71"/>
  <c r="S13" i="71"/>
  <c r="K13" i="71"/>
  <c r="C13" i="71"/>
  <c r="AQ12" i="71"/>
  <c r="AI12" i="71"/>
  <c r="AA12" i="71"/>
  <c r="S12" i="71"/>
  <c r="K12" i="71"/>
  <c r="C12" i="71"/>
  <c r="AQ11" i="71"/>
  <c r="AI11" i="71"/>
  <c r="AA11" i="71"/>
  <c r="S11" i="71"/>
  <c r="K11" i="71"/>
  <c r="C11" i="71"/>
  <c r="AQ10" i="71"/>
  <c r="AI10" i="71"/>
  <c r="AA10" i="71"/>
  <c r="S10" i="71"/>
  <c r="K10" i="71"/>
  <c r="C10" i="71"/>
  <c r="AQ9" i="71"/>
  <c r="AI9" i="71"/>
  <c r="AA9" i="71"/>
  <c r="S9" i="71"/>
  <c r="K9" i="71"/>
  <c r="C9" i="71"/>
  <c r="T4" i="71"/>
  <c r="H4" i="71"/>
  <c r="AE2" i="71"/>
  <c r="O2" i="71"/>
  <c r="C2" i="71"/>
  <c r="C11" i="64"/>
  <c r="AQ10" i="64"/>
  <c r="AI10" i="64"/>
  <c r="AA10" i="64"/>
  <c r="S10" i="64"/>
  <c r="K10" i="64"/>
  <c r="C10" i="64"/>
  <c r="H4" i="64"/>
  <c r="AQ98" i="68"/>
  <c r="AI98" i="68"/>
  <c r="AA98" i="68"/>
  <c r="S98" i="68"/>
  <c r="K98" i="68"/>
  <c r="C98" i="68"/>
  <c r="AQ54" i="68"/>
  <c r="AI54" i="68"/>
  <c r="AA54" i="68"/>
  <c r="S54" i="68"/>
  <c r="K54" i="68"/>
  <c r="C54" i="68"/>
  <c r="AQ95" i="68"/>
  <c r="AI95" i="68"/>
  <c r="AA95" i="68"/>
  <c r="S95" i="68"/>
  <c r="K95" i="68"/>
  <c r="C95" i="68"/>
  <c r="AQ53" i="68"/>
  <c r="AI53" i="68"/>
  <c r="AA53" i="68"/>
  <c r="S53" i="68"/>
  <c r="K53" i="68"/>
  <c r="C53" i="68"/>
  <c r="AQ100" i="68"/>
  <c r="AI100" i="68"/>
  <c r="AA100" i="68"/>
  <c r="S100" i="68"/>
  <c r="K100" i="68"/>
  <c r="C100" i="68"/>
  <c r="AQ90" i="68"/>
  <c r="AI90" i="68"/>
  <c r="AA90" i="68"/>
  <c r="S90" i="68"/>
  <c r="K90" i="68"/>
  <c r="C90" i="68"/>
  <c r="AQ89" i="68"/>
  <c r="AI89" i="68"/>
  <c r="AA89" i="68"/>
  <c r="S89" i="68"/>
  <c r="K89" i="68"/>
  <c r="C89" i="68"/>
  <c r="AQ88" i="68"/>
  <c r="AI88" i="68"/>
  <c r="AA88" i="68"/>
  <c r="S88" i="68"/>
  <c r="K88" i="68"/>
  <c r="C88" i="68"/>
  <c r="AQ87" i="68"/>
  <c r="AI87" i="68"/>
  <c r="AA87" i="68"/>
  <c r="S87" i="68"/>
  <c r="K87" i="68"/>
  <c r="C87" i="68"/>
  <c r="AQ86" i="68"/>
  <c r="AI86" i="68"/>
  <c r="AA86" i="68"/>
  <c r="S86" i="68"/>
  <c r="K86" i="68"/>
  <c r="C86" i="68"/>
  <c r="AQ85" i="68"/>
  <c r="AI85" i="68"/>
  <c r="AA85" i="68"/>
  <c r="S85" i="68"/>
  <c r="K85" i="68"/>
  <c r="C85" i="68"/>
  <c r="AQ84" i="68"/>
  <c r="AI84" i="68"/>
  <c r="AA84" i="68"/>
  <c r="S84" i="68"/>
  <c r="K84" i="68"/>
  <c r="C84" i="68"/>
  <c r="AQ83" i="68"/>
  <c r="AI83" i="68"/>
  <c r="AA83" i="68"/>
  <c r="S83" i="68"/>
  <c r="K83" i="68"/>
  <c r="C83" i="68"/>
  <c r="AQ79" i="68"/>
  <c r="AI79" i="68"/>
  <c r="AA79" i="68"/>
  <c r="S79" i="68"/>
  <c r="K79" i="68"/>
  <c r="C79" i="68"/>
  <c r="AQ78" i="68"/>
  <c r="AI78" i="68"/>
  <c r="AA78" i="68"/>
  <c r="S78" i="68"/>
  <c r="K78" i="68"/>
  <c r="C78" i="68"/>
  <c r="AQ77" i="68"/>
  <c r="AI77" i="68"/>
  <c r="AA77" i="68"/>
  <c r="S77" i="68"/>
  <c r="K77" i="68"/>
  <c r="C77" i="68"/>
  <c r="AQ76" i="68"/>
  <c r="AI76" i="68"/>
  <c r="AA76" i="68"/>
  <c r="S76" i="68"/>
  <c r="K76" i="68"/>
  <c r="C76" i="68"/>
  <c r="AQ75" i="68"/>
  <c r="AI75" i="68"/>
  <c r="AA75" i="68"/>
  <c r="S75" i="68"/>
  <c r="K75" i="68"/>
  <c r="C75" i="68"/>
  <c r="AQ74" i="68"/>
  <c r="AI74" i="68"/>
  <c r="AA74" i="68"/>
  <c r="S74" i="68"/>
  <c r="K74" i="68"/>
  <c r="C74" i="68"/>
  <c r="AQ73" i="68"/>
  <c r="AI73" i="68"/>
  <c r="AA73" i="68"/>
  <c r="S73" i="68"/>
  <c r="K73" i="68"/>
  <c r="C73" i="68"/>
  <c r="AQ72" i="68"/>
  <c r="AI72" i="68"/>
  <c r="AA72" i="68"/>
  <c r="S72" i="68"/>
  <c r="K72" i="68"/>
  <c r="C72" i="68"/>
  <c r="AQ71" i="68"/>
  <c r="AI71" i="68"/>
  <c r="AA71" i="68"/>
  <c r="S71" i="68"/>
  <c r="K71" i="68"/>
  <c r="C71" i="68"/>
  <c r="AQ70" i="68"/>
  <c r="AI70" i="68"/>
  <c r="AA70" i="68"/>
  <c r="S70" i="68"/>
  <c r="K70" i="68"/>
  <c r="C70" i="68"/>
  <c r="AQ69" i="68"/>
  <c r="AI69" i="68"/>
  <c r="AA69" i="68"/>
  <c r="S69" i="68"/>
  <c r="K69" i="68"/>
  <c r="C69" i="68"/>
  <c r="AQ39" i="68"/>
  <c r="AI39" i="68"/>
  <c r="AA39" i="68"/>
  <c r="S39" i="68"/>
  <c r="K39" i="68"/>
  <c r="C39" i="68"/>
  <c r="AQ38" i="68"/>
  <c r="AI38" i="68"/>
  <c r="AA38" i="68"/>
  <c r="S38" i="68"/>
  <c r="K38" i="68"/>
  <c r="C38" i="68"/>
  <c r="AQ37" i="68"/>
  <c r="AI37" i="68"/>
  <c r="AA37" i="68"/>
  <c r="S37" i="68"/>
  <c r="K37" i="68"/>
  <c r="C37" i="68"/>
  <c r="AQ36" i="68"/>
  <c r="AI36" i="68"/>
  <c r="AA36" i="68"/>
  <c r="S36" i="68"/>
  <c r="K36" i="68"/>
  <c r="C36" i="68"/>
  <c r="AQ35" i="68"/>
  <c r="AI35" i="68"/>
  <c r="AA35" i="68"/>
  <c r="S35" i="68"/>
  <c r="K35" i="68"/>
  <c r="C35" i="68"/>
  <c r="AQ34" i="68"/>
  <c r="AI34" i="68"/>
  <c r="AA34" i="68"/>
  <c r="S34" i="68"/>
  <c r="K34" i="68"/>
  <c r="C34" i="68"/>
  <c r="AQ33" i="68"/>
  <c r="AI33" i="68"/>
  <c r="AA33" i="68"/>
  <c r="S33" i="68"/>
  <c r="K33" i="68"/>
  <c r="C33" i="68"/>
  <c r="AQ32" i="68"/>
  <c r="AI32" i="68"/>
  <c r="AA32" i="68"/>
  <c r="S32" i="68"/>
  <c r="K32" i="68"/>
  <c r="C32" i="68"/>
  <c r="AQ31" i="68"/>
  <c r="AI31" i="68"/>
  <c r="AA31" i="68"/>
  <c r="S31" i="68"/>
  <c r="K31" i="68"/>
  <c r="C31" i="68"/>
  <c r="AQ30" i="68"/>
  <c r="AI30" i="68"/>
  <c r="AA30" i="68"/>
  <c r="S30" i="68"/>
  <c r="K30" i="68"/>
  <c r="C30" i="68"/>
  <c r="AQ29" i="68"/>
  <c r="AI29" i="68"/>
  <c r="AA29" i="68"/>
  <c r="S29" i="68"/>
  <c r="K29" i="68"/>
  <c r="C29" i="68"/>
  <c r="AQ28" i="68"/>
  <c r="AI28" i="68"/>
  <c r="AA28" i="68"/>
  <c r="S28" i="68"/>
  <c r="K28" i="68"/>
  <c r="C28" i="68"/>
  <c r="AQ27" i="68"/>
  <c r="AI27" i="68"/>
  <c r="AA27" i="68"/>
  <c r="S27" i="68"/>
  <c r="K27" i="68"/>
  <c r="C27" i="68"/>
  <c r="AQ26" i="68"/>
  <c r="AI26" i="68"/>
  <c r="AA26" i="68"/>
  <c r="S26" i="68"/>
  <c r="K26" i="68"/>
  <c r="C26" i="68"/>
  <c r="AQ98" i="67"/>
  <c r="AI98" i="67"/>
  <c r="AA98" i="67"/>
  <c r="S98" i="67"/>
  <c r="K98" i="67"/>
  <c r="C98" i="67"/>
  <c r="AQ97" i="67"/>
  <c r="AI97" i="67"/>
  <c r="AA97" i="67"/>
  <c r="S97" i="67"/>
  <c r="K97" i="67"/>
  <c r="C97" i="67"/>
  <c r="AQ96" i="67"/>
  <c r="AI96" i="67"/>
  <c r="AA96" i="67"/>
  <c r="S96" i="67"/>
  <c r="K96" i="67"/>
  <c r="C96" i="67"/>
  <c r="AQ81" i="67"/>
  <c r="AI81" i="67"/>
  <c r="AA81" i="67"/>
  <c r="S81" i="67"/>
  <c r="K81" i="67"/>
  <c r="C81" i="67"/>
  <c r="AQ80" i="67"/>
  <c r="AI80" i="67"/>
  <c r="AA80" i="67"/>
  <c r="S80" i="67"/>
  <c r="K80" i="67"/>
  <c r="C80" i="67"/>
  <c r="AQ79" i="67"/>
  <c r="AI79" i="67"/>
  <c r="AA79" i="67"/>
  <c r="S79" i="67"/>
  <c r="K79" i="67"/>
  <c r="C79" i="67"/>
  <c r="AQ78" i="67"/>
  <c r="AI78" i="67"/>
  <c r="AA78" i="67"/>
  <c r="S78" i="67"/>
  <c r="K78" i="67"/>
  <c r="C78" i="67"/>
  <c r="AQ77" i="67"/>
  <c r="AI77" i="67"/>
  <c r="AA77" i="67"/>
  <c r="S77" i="67"/>
  <c r="K77" i="67"/>
  <c r="C77" i="67"/>
  <c r="AQ76" i="67"/>
  <c r="AI76" i="67"/>
  <c r="AA76" i="67"/>
  <c r="S76" i="67"/>
  <c r="K76" i="67"/>
  <c r="C76" i="67"/>
  <c r="AQ75" i="67"/>
  <c r="AI75" i="67"/>
  <c r="AA75" i="67"/>
  <c r="S75" i="67"/>
  <c r="K75" i="67"/>
  <c r="C75" i="67"/>
  <c r="AQ74" i="67"/>
  <c r="AI74" i="67"/>
  <c r="AA74" i="67"/>
  <c r="S74" i="67"/>
  <c r="K74" i="67"/>
  <c r="C74" i="67"/>
  <c r="AQ73" i="67"/>
  <c r="AI73" i="67"/>
  <c r="AA73" i="67"/>
  <c r="S73" i="67"/>
  <c r="K73" i="67"/>
  <c r="C73" i="67"/>
  <c r="AQ72" i="67"/>
  <c r="AI72" i="67"/>
  <c r="AA72" i="67"/>
  <c r="S72" i="67"/>
  <c r="K72" i="67"/>
  <c r="C72" i="67"/>
  <c r="AQ71" i="67"/>
  <c r="AI71" i="67"/>
  <c r="AA71" i="67"/>
  <c r="S71" i="67"/>
  <c r="K71" i="67"/>
  <c r="C71" i="67"/>
  <c r="AQ70" i="67"/>
  <c r="AI70" i="67"/>
  <c r="AA70" i="67"/>
  <c r="S70" i="67"/>
  <c r="K70" i="67"/>
  <c r="C70" i="67"/>
  <c r="AQ69" i="67"/>
  <c r="AI69" i="67"/>
  <c r="AA69" i="67"/>
  <c r="S69" i="67"/>
  <c r="K69" i="67"/>
  <c r="C69" i="67"/>
  <c r="AQ68" i="67"/>
  <c r="AI68" i="67"/>
  <c r="AA68" i="67"/>
  <c r="S68" i="67"/>
  <c r="K68" i="67"/>
  <c r="C68" i="67"/>
  <c r="AQ67" i="67"/>
  <c r="AI67" i="67"/>
  <c r="AA67" i="67"/>
  <c r="S67" i="67"/>
  <c r="K67" i="67"/>
  <c r="C67" i="67"/>
  <c r="AQ66" i="67"/>
  <c r="AI66" i="67"/>
  <c r="AA66" i="67"/>
  <c r="S66" i="67"/>
  <c r="K66" i="67"/>
  <c r="C66" i="67"/>
  <c r="AQ65" i="67"/>
  <c r="AI65" i="67"/>
  <c r="AA65" i="67"/>
  <c r="S65" i="67"/>
  <c r="K65" i="67"/>
  <c r="C65" i="67"/>
  <c r="AQ64" i="67"/>
  <c r="AI64" i="67"/>
  <c r="AA64" i="67"/>
  <c r="S64" i="67"/>
  <c r="K64" i="67"/>
  <c r="C64" i="67"/>
  <c r="AV104" i="67"/>
  <c r="AU104" i="67"/>
  <c r="AN104" i="67"/>
  <c r="AM104" i="67"/>
  <c r="AF104" i="67"/>
  <c r="AE104" i="67"/>
  <c r="X104" i="67"/>
  <c r="W104" i="67"/>
  <c r="P104" i="67"/>
  <c r="O21" i="10" s="1"/>
  <c r="O104" i="67"/>
  <c r="M21" i="10" s="1"/>
  <c r="H104" i="67"/>
  <c r="K21" i="10" s="1"/>
  <c r="G104" i="67"/>
  <c r="I21" i="10" s="1"/>
  <c r="AQ103" i="67"/>
  <c r="AI103" i="67"/>
  <c r="AA103" i="67"/>
  <c r="S103" i="67"/>
  <c r="K103" i="67"/>
  <c r="C103" i="67"/>
  <c r="AQ102" i="67"/>
  <c r="AI102" i="67"/>
  <c r="AA102" i="67"/>
  <c r="S102" i="67"/>
  <c r="K102" i="67"/>
  <c r="C102" i="67"/>
  <c r="AQ101" i="67"/>
  <c r="AI101" i="67"/>
  <c r="AA101" i="67"/>
  <c r="S101" i="67"/>
  <c r="K101" i="67"/>
  <c r="C101" i="67"/>
  <c r="AQ100" i="67"/>
  <c r="AI100" i="67"/>
  <c r="AA100" i="67"/>
  <c r="S100" i="67"/>
  <c r="K100" i="67"/>
  <c r="C100" i="67"/>
  <c r="AQ99" i="67"/>
  <c r="AI99" i="67"/>
  <c r="AA99" i="67"/>
  <c r="S99" i="67"/>
  <c r="K99" i="67"/>
  <c r="C99" i="67"/>
  <c r="AQ95" i="67"/>
  <c r="AI95" i="67"/>
  <c r="AA95" i="67"/>
  <c r="S95" i="67"/>
  <c r="K95" i="67"/>
  <c r="C95" i="67"/>
  <c r="AQ94" i="67"/>
  <c r="AI94" i="67"/>
  <c r="AA94" i="67"/>
  <c r="S94" i="67"/>
  <c r="K94" i="67"/>
  <c r="C94" i="67"/>
  <c r="AQ93" i="67"/>
  <c r="AI93" i="67"/>
  <c r="AA93" i="67"/>
  <c r="S93" i="67"/>
  <c r="K93" i="67"/>
  <c r="C93" i="67"/>
  <c r="AQ92" i="67"/>
  <c r="AI92" i="67"/>
  <c r="AA92" i="67"/>
  <c r="S92" i="67"/>
  <c r="K92" i="67"/>
  <c r="C92" i="67"/>
  <c r="AQ91" i="67"/>
  <c r="AI91" i="67"/>
  <c r="AA91" i="67"/>
  <c r="S91" i="67"/>
  <c r="K91" i="67"/>
  <c r="C91" i="67"/>
  <c r="AQ90" i="67"/>
  <c r="AI90" i="67"/>
  <c r="AA90" i="67"/>
  <c r="S90" i="67"/>
  <c r="K90" i="67"/>
  <c r="C90" i="67"/>
  <c r="AQ89" i="67"/>
  <c r="AI89" i="67"/>
  <c r="AA89" i="67"/>
  <c r="S89" i="67"/>
  <c r="K89" i="67"/>
  <c r="C89" i="67"/>
  <c r="AQ88" i="67"/>
  <c r="AI88" i="67"/>
  <c r="AA88" i="67"/>
  <c r="S88" i="67"/>
  <c r="K88" i="67"/>
  <c r="C88" i="67"/>
  <c r="AQ87" i="67"/>
  <c r="AI87" i="67"/>
  <c r="AA87" i="67"/>
  <c r="S87" i="67"/>
  <c r="K87" i="67"/>
  <c r="C87" i="67"/>
  <c r="AQ86" i="67"/>
  <c r="AI86" i="67"/>
  <c r="AA86" i="67"/>
  <c r="S86" i="67"/>
  <c r="K86" i="67"/>
  <c r="C86" i="67"/>
  <c r="AQ85" i="67"/>
  <c r="AI85" i="67"/>
  <c r="AA85" i="67"/>
  <c r="S85" i="67"/>
  <c r="K85" i="67"/>
  <c r="C85" i="67"/>
  <c r="AQ84" i="67"/>
  <c r="AI84" i="67"/>
  <c r="AA84" i="67"/>
  <c r="S84" i="67"/>
  <c r="K84" i="67"/>
  <c r="C84" i="67"/>
  <c r="AQ83" i="67"/>
  <c r="AI83" i="67"/>
  <c r="AA83" i="67"/>
  <c r="S83" i="67"/>
  <c r="K83" i="67"/>
  <c r="C83" i="67"/>
  <c r="AQ82" i="67"/>
  <c r="AI82" i="67"/>
  <c r="AA82" i="67"/>
  <c r="S82" i="67"/>
  <c r="K82" i="67"/>
  <c r="C82" i="67"/>
  <c r="AQ63" i="67"/>
  <c r="AI63" i="67"/>
  <c r="AA63" i="67"/>
  <c r="S63" i="67"/>
  <c r="K63" i="67"/>
  <c r="C63" i="67"/>
  <c r="AQ62" i="67"/>
  <c r="AI62" i="67"/>
  <c r="AA62" i="67"/>
  <c r="S62" i="67"/>
  <c r="K62" i="67"/>
  <c r="C62" i="67"/>
  <c r="AQ61" i="67"/>
  <c r="AI61" i="67"/>
  <c r="AA61" i="67"/>
  <c r="S61" i="67"/>
  <c r="K61" i="67"/>
  <c r="C61" i="67"/>
  <c r="AQ60" i="67"/>
  <c r="AI60" i="67"/>
  <c r="AA60" i="67"/>
  <c r="S60" i="67"/>
  <c r="K60" i="67"/>
  <c r="C60" i="67"/>
  <c r="AQ59" i="67"/>
  <c r="AI59" i="67"/>
  <c r="AA59" i="67"/>
  <c r="S59" i="67"/>
  <c r="K59" i="67"/>
  <c r="C59" i="67"/>
  <c r="AQ58" i="67"/>
  <c r="AI58" i="67"/>
  <c r="AA58" i="67"/>
  <c r="S58" i="67"/>
  <c r="K58" i="67"/>
  <c r="C58" i="67"/>
  <c r="AQ57" i="67"/>
  <c r="AI57" i="67"/>
  <c r="AA57" i="67"/>
  <c r="S57" i="67"/>
  <c r="K57" i="67"/>
  <c r="C57" i="67"/>
  <c r="AQ56" i="67"/>
  <c r="AI56" i="67"/>
  <c r="AA56" i="67"/>
  <c r="S56" i="67"/>
  <c r="K56" i="67"/>
  <c r="C56" i="67"/>
  <c r="AQ55" i="67"/>
  <c r="AI55" i="67"/>
  <c r="AA55" i="67"/>
  <c r="S55" i="67"/>
  <c r="K55" i="67"/>
  <c r="C55" i="67"/>
  <c r="AQ54" i="67"/>
  <c r="AI54" i="67"/>
  <c r="AA54" i="67"/>
  <c r="S54" i="67"/>
  <c r="K54" i="67"/>
  <c r="C54" i="67"/>
  <c r="AV53" i="67"/>
  <c r="AU53" i="67"/>
  <c r="AN53" i="67"/>
  <c r="AM53" i="67"/>
  <c r="AF53" i="67"/>
  <c r="AE53" i="67"/>
  <c r="X53" i="67"/>
  <c r="W53" i="67"/>
  <c r="P53" i="67"/>
  <c r="O53" i="67"/>
  <c r="H53" i="67"/>
  <c r="G53" i="67"/>
  <c r="X49" i="67"/>
  <c r="H49" i="67"/>
  <c r="AQ36" i="67"/>
  <c r="AI36" i="67"/>
  <c r="AA36" i="67"/>
  <c r="S36" i="67"/>
  <c r="K36" i="67"/>
  <c r="C36" i="67"/>
  <c r="AQ35" i="67"/>
  <c r="AI35" i="67"/>
  <c r="AA35" i="67"/>
  <c r="S35" i="67"/>
  <c r="K35" i="67"/>
  <c r="C35" i="67"/>
  <c r="AQ34" i="67"/>
  <c r="AI34" i="67"/>
  <c r="AA34" i="67"/>
  <c r="S34" i="67"/>
  <c r="K34" i="67"/>
  <c r="C34" i="67"/>
  <c r="AQ33" i="67"/>
  <c r="AI33" i="67"/>
  <c r="AA33" i="67"/>
  <c r="S33" i="67"/>
  <c r="K33" i="67"/>
  <c r="C33" i="67"/>
  <c r="AQ32" i="67"/>
  <c r="AI32" i="67"/>
  <c r="AA32" i="67"/>
  <c r="S32" i="67"/>
  <c r="K32" i="67"/>
  <c r="C32" i="67"/>
  <c r="AQ31" i="67"/>
  <c r="AI31" i="67"/>
  <c r="AA31" i="67"/>
  <c r="S31" i="67"/>
  <c r="K31" i="67"/>
  <c r="C31" i="67"/>
  <c r="AQ30" i="67"/>
  <c r="AI30" i="67"/>
  <c r="AA30" i="67"/>
  <c r="S30" i="67"/>
  <c r="K30" i="67"/>
  <c r="C30" i="67"/>
  <c r="AQ29" i="67"/>
  <c r="AI29" i="67"/>
  <c r="AA29" i="67"/>
  <c r="S29" i="67"/>
  <c r="K29" i="67"/>
  <c r="C29" i="67"/>
  <c r="AQ28" i="67"/>
  <c r="AI28" i="67"/>
  <c r="AA28" i="67"/>
  <c r="S28" i="67"/>
  <c r="K28" i="67"/>
  <c r="C28" i="67"/>
  <c r="AQ27" i="67"/>
  <c r="AI27" i="67"/>
  <c r="AA27" i="67"/>
  <c r="S27" i="67"/>
  <c r="K27" i="67"/>
  <c r="C27" i="67"/>
  <c r="AQ26" i="67"/>
  <c r="AI26" i="67"/>
  <c r="AA26" i="67"/>
  <c r="S26" i="67"/>
  <c r="K26" i="67"/>
  <c r="C26" i="67"/>
  <c r="AQ25" i="67"/>
  <c r="AI25" i="67"/>
  <c r="AA25" i="67"/>
  <c r="S25" i="67"/>
  <c r="K25" i="67"/>
  <c r="C25" i="67"/>
  <c r="AQ24" i="67"/>
  <c r="AI24" i="67"/>
  <c r="AA24" i="67"/>
  <c r="S24" i="67"/>
  <c r="K24" i="67"/>
  <c r="C24" i="67"/>
  <c r="AQ23" i="67"/>
  <c r="AI23" i="67"/>
  <c r="AA23" i="67"/>
  <c r="S23" i="67"/>
  <c r="K23" i="67"/>
  <c r="C23" i="67"/>
  <c r="AQ22" i="67"/>
  <c r="AI22" i="67"/>
  <c r="AA22" i="67"/>
  <c r="S22" i="67"/>
  <c r="K22" i="67"/>
  <c r="C22" i="67"/>
  <c r="AQ21" i="67"/>
  <c r="AI21" i="67"/>
  <c r="AA21" i="67"/>
  <c r="S21" i="67"/>
  <c r="K21" i="67"/>
  <c r="C21" i="67"/>
  <c r="AQ20" i="67"/>
  <c r="AI20" i="67"/>
  <c r="AA20" i="67"/>
  <c r="S20" i="67"/>
  <c r="K20" i="67"/>
  <c r="C20" i="67"/>
  <c r="AQ19" i="67"/>
  <c r="AI19" i="67"/>
  <c r="AA19" i="67"/>
  <c r="S19" i="67"/>
  <c r="K19" i="67"/>
  <c r="C19" i="67"/>
  <c r="AQ46" i="67"/>
  <c r="AI46" i="67"/>
  <c r="AA46" i="67"/>
  <c r="S46" i="67"/>
  <c r="K46" i="67"/>
  <c r="C46" i="67"/>
  <c r="AQ45" i="67"/>
  <c r="AI45" i="67"/>
  <c r="AA45" i="67"/>
  <c r="S45" i="67"/>
  <c r="K45" i="67"/>
  <c r="C45" i="67"/>
  <c r="AQ44" i="67"/>
  <c r="AI44" i="67"/>
  <c r="AA44" i="67"/>
  <c r="S44" i="67"/>
  <c r="K44" i="67"/>
  <c r="C44" i="67"/>
  <c r="AQ43" i="67"/>
  <c r="AI43" i="67"/>
  <c r="AA43" i="67"/>
  <c r="S43" i="67"/>
  <c r="K43" i="67"/>
  <c r="C43" i="67"/>
  <c r="AQ42" i="67"/>
  <c r="AI42" i="67"/>
  <c r="AA42" i="67"/>
  <c r="S42" i="67"/>
  <c r="K42" i="67"/>
  <c r="C42" i="67"/>
  <c r="AQ41" i="67"/>
  <c r="AI41" i="67"/>
  <c r="AA41" i="67"/>
  <c r="S41" i="67"/>
  <c r="K41" i="67"/>
  <c r="C41" i="67"/>
  <c r="AQ40" i="67"/>
  <c r="AI40" i="67"/>
  <c r="AA40" i="67"/>
  <c r="S40" i="67"/>
  <c r="K40" i="67"/>
  <c r="C40" i="67"/>
  <c r="AQ39" i="67"/>
  <c r="AI39" i="67"/>
  <c r="AA39" i="67"/>
  <c r="S39" i="67"/>
  <c r="K39" i="67"/>
  <c r="C39" i="67"/>
  <c r="AQ38" i="67"/>
  <c r="AI38" i="67"/>
  <c r="AA38" i="67"/>
  <c r="S38" i="67"/>
  <c r="K38" i="67"/>
  <c r="C38" i="67"/>
  <c r="AQ37" i="67"/>
  <c r="AI37" i="67"/>
  <c r="AA37" i="67"/>
  <c r="S37" i="67"/>
  <c r="K37" i="67"/>
  <c r="C37" i="67"/>
  <c r="AQ18" i="67"/>
  <c r="AI18" i="67"/>
  <c r="AA18" i="67"/>
  <c r="S18" i="67"/>
  <c r="K18" i="67"/>
  <c r="C18" i="67"/>
  <c r="AQ17" i="67"/>
  <c r="AI17" i="67"/>
  <c r="AA17" i="67"/>
  <c r="S17" i="67"/>
  <c r="K17" i="67"/>
  <c r="C17" i="67"/>
  <c r="AQ16" i="67"/>
  <c r="AI16" i="67"/>
  <c r="AA16" i="67"/>
  <c r="S16" i="67"/>
  <c r="K16" i="67"/>
  <c r="C16" i="67"/>
  <c r="AQ15" i="67"/>
  <c r="AI15" i="67"/>
  <c r="AA15" i="67"/>
  <c r="S15" i="67"/>
  <c r="K15" i="67"/>
  <c r="C15" i="67"/>
  <c r="AQ14" i="67"/>
  <c r="AI14" i="67"/>
  <c r="AA14" i="67"/>
  <c r="S14" i="67"/>
  <c r="K14" i="67"/>
  <c r="C14" i="67"/>
  <c r="AQ13" i="67"/>
  <c r="AI13" i="67"/>
  <c r="AA13" i="67"/>
  <c r="S13" i="67"/>
  <c r="K13" i="67"/>
  <c r="C13" i="67"/>
  <c r="AQ89" i="66"/>
  <c r="AI89" i="66"/>
  <c r="AA89" i="66"/>
  <c r="S89" i="66"/>
  <c r="K89" i="66"/>
  <c r="C89" i="66"/>
  <c r="AQ88" i="66"/>
  <c r="AI88" i="66"/>
  <c r="AA88" i="66"/>
  <c r="S88" i="66"/>
  <c r="K88" i="66"/>
  <c r="C88" i="66"/>
  <c r="AQ87" i="66"/>
  <c r="AI87" i="66"/>
  <c r="AA87" i="66"/>
  <c r="S87" i="66"/>
  <c r="K87" i="66"/>
  <c r="C87" i="66"/>
  <c r="AQ86" i="66"/>
  <c r="AI86" i="66"/>
  <c r="AA86" i="66"/>
  <c r="S86" i="66"/>
  <c r="K86" i="66"/>
  <c r="C86" i="66"/>
  <c r="AQ85" i="66"/>
  <c r="AI85" i="66"/>
  <c r="AA85" i="66"/>
  <c r="S85" i="66"/>
  <c r="K85" i="66"/>
  <c r="C85" i="66"/>
  <c r="AQ84" i="66"/>
  <c r="AI84" i="66"/>
  <c r="AA84" i="66"/>
  <c r="S84" i="66"/>
  <c r="K84" i="66"/>
  <c r="C84" i="66"/>
  <c r="AQ83" i="66"/>
  <c r="AI83" i="66"/>
  <c r="AA83" i="66"/>
  <c r="S83" i="66"/>
  <c r="K83" i="66"/>
  <c r="C83" i="66"/>
  <c r="AQ82" i="66"/>
  <c r="AI82" i="66"/>
  <c r="AA82" i="66"/>
  <c r="S82" i="66"/>
  <c r="K82" i="66"/>
  <c r="C82" i="66"/>
  <c r="AQ81" i="66"/>
  <c r="AI81" i="66"/>
  <c r="AA81" i="66"/>
  <c r="S81" i="66"/>
  <c r="K81" i="66"/>
  <c r="C81" i="66"/>
  <c r="AQ80" i="66"/>
  <c r="AI80" i="66"/>
  <c r="AA80" i="66"/>
  <c r="S80" i="66"/>
  <c r="K80" i="66"/>
  <c r="C80" i="66"/>
  <c r="AQ79" i="66"/>
  <c r="AI79" i="66"/>
  <c r="AA79" i="66"/>
  <c r="S79" i="66"/>
  <c r="K79" i="66"/>
  <c r="C79" i="66"/>
  <c r="AQ78" i="66"/>
  <c r="AI78" i="66"/>
  <c r="AA78" i="66"/>
  <c r="S78" i="66"/>
  <c r="K78" i="66"/>
  <c r="C78" i="66"/>
  <c r="AQ77" i="66"/>
  <c r="AI77" i="66"/>
  <c r="AA77" i="66"/>
  <c r="S77" i="66"/>
  <c r="K77" i="66"/>
  <c r="C77" i="66"/>
  <c r="AQ76" i="66"/>
  <c r="AI76" i="66"/>
  <c r="AA76" i="66"/>
  <c r="S76" i="66"/>
  <c r="K76" i="66"/>
  <c r="C76" i="66"/>
  <c r="AQ73" i="66"/>
  <c r="AI73" i="66"/>
  <c r="AA73" i="66"/>
  <c r="S73" i="66"/>
  <c r="K73" i="66"/>
  <c r="C73" i="66"/>
  <c r="AQ72" i="66"/>
  <c r="AI72" i="66"/>
  <c r="AA72" i="66"/>
  <c r="S72" i="66"/>
  <c r="K72" i="66"/>
  <c r="C72" i="66"/>
  <c r="AQ71" i="66"/>
  <c r="AI71" i="66"/>
  <c r="AA71" i="66"/>
  <c r="S71" i="66"/>
  <c r="K71" i="66"/>
  <c r="C71" i="66"/>
  <c r="AQ70" i="66"/>
  <c r="AI70" i="66"/>
  <c r="AA70" i="66"/>
  <c r="S70" i="66"/>
  <c r="K70" i="66"/>
  <c r="C70" i="66"/>
  <c r="AQ69" i="66"/>
  <c r="AI69" i="66"/>
  <c r="AA69" i="66"/>
  <c r="S69" i="66"/>
  <c r="K69" i="66"/>
  <c r="C69" i="66"/>
  <c r="AQ68" i="66"/>
  <c r="AI68" i="66"/>
  <c r="AA68" i="66"/>
  <c r="S68" i="66"/>
  <c r="K68" i="66"/>
  <c r="C68" i="66"/>
  <c r="AQ67" i="66"/>
  <c r="AI67" i="66"/>
  <c r="AA67" i="66"/>
  <c r="S67" i="66"/>
  <c r="K67" i="66"/>
  <c r="C67" i="66"/>
  <c r="AQ66" i="66"/>
  <c r="AI66" i="66"/>
  <c r="AA66" i="66"/>
  <c r="S66" i="66"/>
  <c r="K66" i="66"/>
  <c r="C66" i="66"/>
  <c r="AQ65" i="66"/>
  <c r="AI65" i="66"/>
  <c r="AA65" i="66"/>
  <c r="S65" i="66"/>
  <c r="K65" i="66"/>
  <c r="C65" i="66"/>
  <c r="AQ64" i="66"/>
  <c r="AI64" i="66"/>
  <c r="AA64" i="66"/>
  <c r="S64" i="66"/>
  <c r="K64" i="66"/>
  <c r="C64" i="66"/>
  <c r="AQ63" i="66"/>
  <c r="AI63" i="66"/>
  <c r="AA63" i="66"/>
  <c r="S63" i="66"/>
  <c r="K63" i="66"/>
  <c r="C63" i="66"/>
  <c r="AQ62" i="66"/>
  <c r="AI62" i="66"/>
  <c r="AA62" i="66"/>
  <c r="S62" i="66"/>
  <c r="K62" i="66"/>
  <c r="C62" i="66"/>
  <c r="AQ61" i="66"/>
  <c r="AI61" i="66"/>
  <c r="AA61" i="66"/>
  <c r="S61" i="66"/>
  <c r="K61" i="66"/>
  <c r="C61" i="66"/>
  <c r="AQ60" i="66"/>
  <c r="AI60" i="66"/>
  <c r="AA60" i="66"/>
  <c r="S60" i="66"/>
  <c r="K60" i="66"/>
  <c r="C60" i="66"/>
  <c r="AQ59" i="66"/>
  <c r="AI59" i="66"/>
  <c r="AA59" i="66"/>
  <c r="S59" i="66"/>
  <c r="K59" i="66"/>
  <c r="C59" i="66"/>
  <c r="AQ58" i="66"/>
  <c r="AI58" i="66"/>
  <c r="AA58" i="66"/>
  <c r="S58" i="66"/>
  <c r="K58" i="66"/>
  <c r="C58" i="66"/>
  <c r="AQ57" i="66"/>
  <c r="AI57" i="66"/>
  <c r="AA57" i="66"/>
  <c r="S57" i="66"/>
  <c r="K57" i="66"/>
  <c r="C57" i="66"/>
  <c r="AQ56" i="66"/>
  <c r="AI56" i="66"/>
  <c r="AA56" i="66"/>
  <c r="S56" i="66"/>
  <c r="K56" i="66"/>
  <c r="C56" i="66"/>
  <c r="AQ44" i="66"/>
  <c r="AI44" i="66"/>
  <c r="AA44" i="66"/>
  <c r="S44" i="66"/>
  <c r="K44" i="66"/>
  <c r="C44" i="66"/>
  <c r="AQ43" i="66"/>
  <c r="AI43" i="66"/>
  <c r="AA43" i="66"/>
  <c r="S43" i="66"/>
  <c r="K43" i="66"/>
  <c r="C43" i="66"/>
  <c r="AQ42" i="66"/>
  <c r="AI42" i="66"/>
  <c r="AA42" i="66"/>
  <c r="S42" i="66"/>
  <c r="K42" i="66"/>
  <c r="C42" i="66"/>
  <c r="AQ41" i="66"/>
  <c r="AI41" i="66"/>
  <c r="AA41" i="66"/>
  <c r="S41" i="66"/>
  <c r="K41" i="66"/>
  <c r="C41" i="66"/>
  <c r="AQ40" i="66"/>
  <c r="AI40" i="66"/>
  <c r="AA40" i="66"/>
  <c r="S40" i="66"/>
  <c r="K40" i="66"/>
  <c r="C40" i="66"/>
  <c r="AQ39" i="66"/>
  <c r="AI39" i="66"/>
  <c r="AA39" i="66"/>
  <c r="S39" i="66"/>
  <c r="K39" i="66"/>
  <c r="C39" i="66"/>
  <c r="AQ38" i="66"/>
  <c r="AI38" i="66"/>
  <c r="AA38" i="66"/>
  <c r="S38" i="66"/>
  <c r="K38" i="66"/>
  <c r="C38" i="66"/>
  <c r="AQ37" i="66"/>
  <c r="AI37" i="66"/>
  <c r="AA37" i="66"/>
  <c r="S37" i="66"/>
  <c r="K37" i="66"/>
  <c r="C37" i="66"/>
  <c r="AQ36" i="66"/>
  <c r="AI36" i="66"/>
  <c r="AA36" i="66"/>
  <c r="S36" i="66"/>
  <c r="K36" i="66"/>
  <c r="C36" i="66"/>
  <c r="AQ35" i="66"/>
  <c r="AI35" i="66"/>
  <c r="AA35" i="66"/>
  <c r="S35" i="66"/>
  <c r="K35" i="66"/>
  <c r="C35" i="66"/>
  <c r="AQ34" i="66"/>
  <c r="AI34" i="66"/>
  <c r="AA34" i="66"/>
  <c r="S34" i="66"/>
  <c r="K34" i="66"/>
  <c r="C34" i="66"/>
  <c r="AQ33" i="66"/>
  <c r="AI33" i="66"/>
  <c r="AA33" i="66"/>
  <c r="S33" i="66"/>
  <c r="K33" i="66"/>
  <c r="C33" i="66"/>
  <c r="AQ32" i="66"/>
  <c r="AI32" i="66"/>
  <c r="AA32" i="66"/>
  <c r="S32" i="66"/>
  <c r="K32" i="66"/>
  <c r="C32" i="66"/>
  <c r="AQ31" i="66"/>
  <c r="AI31" i="66"/>
  <c r="AA31" i="66"/>
  <c r="S31" i="66"/>
  <c r="K31" i="66"/>
  <c r="C31" i="66"/>
  <c r="AQ30" i="66"/>
  <c r="AI30" i="66"/>
  <c r="AA30" i="66"/>
  <c r="S30" i="66"/>
  <c r="K30" i="66"/>
  <c r="C30" i="66"/>
  <c r="AQ29" i="66"/>
  <c r="AI29" i="66"/>
  <c r="AA29" i="66"/>
  <c r="S29" i="66"/>
  <c r="K29" i="66"/>
  <c r="C29" i="66"/>
  <c r="AQ28" i="66"/>
  <c r="AI28" i="66"/>
  <c r="AA28" i="66"/>
  <c r="S28" i="66"/>
  <c r="K28" i="66"/>
  <c r="C28" i="66"/>
  <c r="AQ27" i="66"/>
  <c r="AI27" i="66"/>
  <c r="AA27" i="66"/>
  <c r="S27" i="66"/>
  <c r="K27" i="66"/>
  <c r="C27" i="66"/>
  <c r="AQ26" i="66"/>
  <c r="AI26" i="66"/>
  <c r="AA26" i="66"/>
  <c r="S26" i="66"/>
  <c r="K26" i="66"/>
  <c r="C26" i="66"/>
  <c r="AQ25" i="66"/>
  <c r="AI25" i="66"/>
  <c r="AA25" i="66"/>
  <c r="S25" i="66"/>
  <c r="K25" i="66"/>
  <c r="C25" i="66"/>
  <c r="AQ24" i="66"/>
  <c r="AI24" i="66"/>
  <c r="AA24" i="66"/>
  <c r="S24" i="66"/>
  <c r="K24" i="66"/>
  <c r="C24" i="66"/>
  <c r="AQ23" i="66"/>
  <c r="AI23" i="66"/>
  <c r="AA23" i="66"/>
  <c r="S23" i="66"/>
  <c r="K23" i="66"/>
  <c r="C23" i="66"/>
  <c r="AQ22" i="66"/>
  <c r="AI22" i="66"/>
  <c r="AA22" i="66"/>
  <c r="S22" i="66"/>
  <c r="K22" i="66"/>
  <c r="C22" i="66"/>
  <c r="AQ21" i="66"/>
  <c r="AI21" i="66"/>
  <c r="AA21" i="66"/>
  <c r="S21" i="66"/>
  <c r="K21" i="66"/>
  <c r="C21" i="66"/>
  <c r="AQ20" i="66"/>
  <c r="AI20" i="66"/>
  <c r="AA20" i="66"/>
  <c r="S20" i="66"/>
  <c r="K20" i="66"/>
  <c r="C20" i="66"/>
  <c r="AQ19" i="66"/>
  <c r="AI19" i="66"/>
  <c r="AA19" i="66"/>
  <c r="S19" i="66"/>
  <c r="K19" i="66"/>
  <c r="C19" i="66"/>
  <c r="AQ18" i="66"/>
  <c r="AI18" i="66"/>
  <c r="AA18" i="66"/>
  <c r="S18" i="66"/>
  <c r="K18" i="66"/>
  <c r="C18" i="66"/>
  <c r="AQ17" i="66"/>
  <c r="AI17" i="66"/>
  <c r="AA17" i="66"/>
  <c r="S17" i="66"/>
  <c r="K17" i="66"/>
  <c r="C17" i="66"/>
  <c r="AQ16" i="66"/>
  <c r="AI16" i="66"/>
  <c r="AA16" i="66"/>
  <c r="S16" i="66"/>
  <c r="K16" i="66"/>
  <c r="C16" i="66"/>
  <c r="AQ15" i="66"/>
  <c r="AI15" i="66"/>
  <c r="AA15" i="66"/>
  <c r="S15" i="66"/>
  <c r="K15" i="66"/>
  <c r="C15" i="66"/>
  <c r="AQ14" i="66"/>
  <c r="AI14" i="66"/>
  <c r="AA14" i="66"/>
  <c r="S14" i="66"/>
  <c r="K14" i="66"/>
  <c r="C14" i="66"/>
  <c r="AQ91" i="66"/>
  <c r="AI91" i="66"/>
  <c r="AA91" i="66"/>
  <c r="S91" i="66"/>
  <c r="K91" i="66"/>
  <c r="C91" i="66"/>
  <c r="AQ90" i="66"/>
  <c r="AI90" i="66"/>
  <c r="AA90" i="66"/>
  <c r="S90" i="66"/>
  <c r="K90" i="66"/>
  <c r="C90" i="66"/>
  <c r="AQ75" i="66"/>
  <c r="AI75" i="66"/>
  <c r="AA75" i="66"/>
  <c r="S75" i="66"/>
  <c r="K75" i="66"/>
  <c r="C75" i="66"/>
  <c r="AQ74" i="66"/>
  <c r="AI74" i="66"/>
  <c r="AA74" i="66"/>
  <c r="S74" i="66"/>
  <c r="K74" i="66"/>
  <c r="C74" i="66"/>
  <c r="AQ55" i="66"/>
  <c r="AI55" i="66"/>
  <c r="AA55" i="66"/>
  <c r="S55" i="66"/>
  <c r="K55" i="66"/>
  <c r="C55" i="66"/>
  <c r="AQ54" i="66"/>
  <c r="AI54" i="66"/>
  <c r="AA54" i="66"/>
  <c r="S54" i="66"/>
  <c r="K54" i="66"/>
  <c r="C54" i="66"/>
  <c r="AQ53" i="66"/>
  <c r="AI53" i="66"/>
  <c r="AA53" i="66"/>
  <c r="S53" i="66"/>
  <c r="K53" i="66"/>
  <c r="C53" i="66"/>
  <c r="AQ52" i="66"/>
  <c r="AI52" i="66"/>
  <c r="AA52" i="66"/>
  <c r="S52" i="66"/>
  <c r="K52" i="66"/>
  <c r="C52" i="66"/>
  <c r="AQ51" i="66"/>
  <c r="AI51" i="66"/>
  <c r="AA51" i="66"/>
  <c r="S51" i="66"/>
  <c r="K51" i="66"/>
  <c r="C51" i="66"/>
  <c r="AQ50" i="66"/>
  <c r="AI50" i="66"/>
  <c r="AA50" i="66"/>
  <c r="S50" i="66"/>
  <c r="K50" i="66"/>
  <c r="C50" i="66"/>
  <c r="AQ49" i="66"/>
  <c r="AI49" i="66"/>
  <c r="AA49" i="66"/>
  <c r="S49" i="66"/>
  <c r="K49" i="66"/>
  <c r="C49" i="66"/>
  <c r="AQ48" i="66"/>
  <c r="AI48" i="66"/>
  <c r="AA48" i="66"/>
  <c r="S48" i="66"/>
  <c r="K48" i="66"/>
  <c r="C48" i="66"/>
  <c r="AQ47" i="66"/>
  <c r="AI47" i="66"/>
  <c r="AA47" i="66"/>
  <c r="S47" i="66"/>
  <c r="K47" i="66"/>
  <c r="C47" i="66"/>
  <c r="AQ46" i="66"/>
  <c r="AI46" i="66"/>
  <c r="AA46" i="66"/>
  <c r="S46" i="66"/>
  <c r="K46" i="66"/>
  <c r="C46" i="66"/>
  <c r="AQ45" i="66"/>
  <c r="AI45" i="66"/>
  <c r="AA45" i="66"/>
  <c r="S45" i="66"/>
  <c r="K45" i="66"/>
  <c r="C45" i="66"/>
  <c r="AQ13" i="66"/>
  <c r="AI13" i="66"/>
  <c r="AA13" i="66"/>
  <c r="S13" i="66"/>
  <c r="K13" i="66"/>
  <c r="C13" i="66"/>
  <c r="AQ99" i="66"/>
  <c r="AI99" i="66"/>
  <c r="AA99" i="66"/>
  <c r="S99" i="66"/>
  <c r="K99" i="66"/>
  <c r="C99" i="66"/>
  <c r="AQ98" i="66"/>
  <c r="AI98" i="66"/>
  <c r="AA98" i="66"/>
  <c r="S98" i="66"/>
  <c r="K98" i="66"/>
  <c r="C98" i="66"/>
  <c r="AQ97" i="66"/>
  <c r="AI97" i="66"/>
  <c r="AA97" i="66"/>
  <c r="S97" i="66"/>
  <c r="K97" i="66"/>
  <c r="C97" i="66"/>
  <c r="AQ96" i="66"/>
  <c r="AI96" i="66"/>
  <c r="AA96" i="66"/>
  <c r="S96" i="66"/>
  <c r="K96" i="66"/>
  <c r="C96" i="66"/>
  <c r="AQ95" i="66"/>
  <c r="AI95" i="66"/>
  <c r="AA95" i="66"/>
  <c r="S95" i="66"/>
  <c r="K95" i="66"/>
  <c r="C95" i="66"/>
  <c r="AQ94" i="66"/>
  <c r="AI94" i="66"/>
  <c r="AA94" i="66"/>
  <c r="S94" i="66"/>
  <c r="K94" i="66"/>
  <c r="C94" i="66"/>
  <c r="AQ93" i="66"/>
  <c r="AI93" i="66"/>
  <c r="AA93" i="66"/>
  <c r="S93" i="66"/>
  <c r="K93" i="66"/>
  <c r="C93" i="66"/>
  <c r="AQ92" i="66"/>
  <c r="AI92" i="66"/>
  <c r="AA92" i="66"/>
  <c r="S92" i="66"/>
  <c r="K92" i="66"/>
  <c r="C92" i="66"/>
  <c r="AG21" i="10" l="1"/>
  <c r="T4" i="72"/>
  <c r="I25" i="10"/>
  <c r="AG25" i="10" s="1"/>
  <c r="AI21" i="10"/>
  <c r="X4" i="72"/>
  <c r="AF4" i="72" s="1"/>
  <c r="K25" i="10"/>
  <c r="AI25" i="10" s="1"/>
  <c r="X4" i="71"/>
  <c r="AF4" i="71" s="1"/>
  <c r="AI24" i="10"/>
  <c r="V49" i="67"/>
  <c r="T49" i="67"/>
  <c r="AQ101" i="65"/>
  <c r="AI101" i="65"/>
  <c r="AA101" i="65"/>
  <c r="S101" i="65"/>
  <c r="K101" i="65"/>
  <c r="C101" i="65"/>
  <c r="AQ100" i="65"/>
  <c r="AI100" i="65"/>
  <c r="AA100" i="65"/>
  <c r="S100" i="65"/>
  <c r="K100" i="65"/>
  <c r="C100" i="65"/>
  <c r="AQ97" i="65"/>
  <c r="AI97" i="65"/>
  <c r="AA97" i="65"/>
  <c r="S97" i="65"/>
  <c r="K97" i="65"/>
  <c r="C97" i="65"/>
  <c r="AQ96" i="65"/>
  <c r="AI96" i="65"/>
  <c r="AA96" i="65"/>
  <c r="S96" i="65"/>
  <c r="K96" i="65"/>
  <c r="C96" i="65"/>
  <c r="AQ95" i="65"/>
  <c r="AI95" i="65"/>
  <c r="AA95" i="65"/>
  <c r="S95" i="65"/>
  <c r="K95" i="65"/>
  <c r="C95" i="65"/>
  <c r="AQ94" i="65"/>
  <c r="AI94" i="65"/>
  <c r="AA94" i="65"/>
  <c r="S94" i="65"/>
  <c r="K94" i="65"/>
  <c r="C94" i="65"/>
  <c r="AQ93" i="65"/>
  <c r="AI93" i="65"/>
  <c r="AA93" i="65"/>
  <c r="S93" i="65"/>
  <c r="K93" i="65"/>
  <c r="C93" i="65"/>
  <c r="C98" i="65"/>
  <c r="K98" i="65"/>
  <c r="S98" i="65"/>
  <c r="AA98" i="65"/>
  <c r="AI98" i="65"/>
  <c r="AQ98" i="65"/>
  <c r="C99" i="65"/>
  <c r="K99" i="65"/>
  <c r="S99" i="65"/>
  <c r="AA99" i="65"/>
  <c r="AI99" i="65"/>
  <c r="AQ99" i="65"/>
  <c r="C102" i="65"/>
  <c r="K102" i="65"/>
  <c r="S102" i="65"/>
  <c r="AA102" i="65"/>
  <c r="AI102" i="65"/>
  <c r="AQ102" i="65"/>
  <c r="C103" i="65"/>
  <c r="K103" i="65"/>
  <c r="S103" i="65"/>
  <c r="AA103" i="65"/>
  <c r="AI103" i="65"/>
  <c r="AQ103" i="65"/>
  <c r="C104" i="65"/>
  <c r="K104" i="65"/>
  <c r="S104" i="65"/>
  <c r="AA104" i="65"/>
  <c r="AI104" i="65"/>
  <c r="AQ104" i="65"/>
  <c r="AQ75" i="65"/>
  <c r="AI75" i="65"/>
  <c r="AA75" i="65"/>
  <c r="S75" i="65"/>
  <c r="K75" i="65"/>
  <c r="C75" i="65"/>
  <c r="AQ74" i="65"/>
  <c r="AI74" i="65"/>
  <c r="AA74" i="65"/>
  <c r="S74" i="65"/>
  <c r="K74" i="65"/>
  <c r="C74" i="65"/>
  <c r="AQ73" i="65"/>
  <c r="AI73" i="65"/>
  <c r="AA73" i="65"/>
  <c r="S73" i="65"/>
  <c r="K73" i="65"/>
  <c r="C73" i="65"/>
  <c r="AQ72" i="65"/>
  <c r="AI72" i="65"/>
  <c r="AA72" i="65"/>
  <c r="S72" i="65"/>
  <c r="K72" i="65"/>
  <c r="C72" i="65"/>
  <c r="AQ65" i="65"/>
  <c r="AI65" i="65"/>
  <c r="AA65" i="65"/>
  <c r="S65" i="65"/>
  <c r="K65" i="65"/>
  <c r="C65" i="65"/>
  <c r="AQ64" i="65"/>
  <c r="AI64" i="65"/>
  <c r="AA64" i="65"/>
  <c r="S64" i="65"/>
  <c r="K64" i="65"/>
  <c r="C64" i="65"/>
  <c r="AQ63" i="65"/>
  <c r="AI63" i="65"/>
  <c r="AA63" i="65"/>
  <c r="S63" i="65"/>
  <c r="K63" i="65"/>
  <c r="C63" i="65"/>
  <c r="AQ62" i="65"/>
  <c r="AI62" i="65"/>
  <c r="AA62" i="65"/>
  <c r="S62" i="65"/>
  <c r="K62" i="65"/>
  <c r="C62" i="65"/>
  <c r="AQ61" i="65"/>
  <c r="AI61" i="65"/>
  <c r="AA61" i="65"/>
  <c r="S61" i="65"/>
  <c r="K61" i="65"/>
  <c r="C61" i="65"/>
  <c r="AQ60" i="65"/>
  <c r="AI60" i="65"/>
  <c r="AA60" i="65"/>
  <c r="S60" i="65"/>
  <c r="K60" i="65"/>
  <c r="C60" i="65"/>
  <c r="AQ59" i="65"/>
  <c r="AI59" i="65"/>
  <c r="AA59" i="65"/>
  <c r="S59" i="65"/>
  <c r="K59" i="65"/>
  <c r="C59" i="65"/>
  <c r="AQ58" i="65"/>
  <c r="AI58" i="65"/>
  <c r="AA58" i="65"/>
  <c r="S58" i="65"/>
  <c r="K58" i="65"/>
  <c r="C58" i="65"/>
  <c r="AQ57" i="65"/>
  <c r="AI57" i="65"/>
  <c r="AA57" i="65"/>
  <c r="S57" i="65"/>
  <c r="K57" i="65"/>
  <c r="C57" i="65"/>
  <c r="AQ56" i="65"/>
  <c r="AI56" i="65"/>
  <c r="AA56" i="65"/>
  <c r="S56" i="65"/>
  <c r="K56" i="65"/>
  <c r="C56" i="65"/>
  <c r="AQ55" i="65"/>
  <c r="AI55" i="65"/>
  <c r="AA55" i="65"/>
  <c r="S55" i="65"/>
  <c r="K55" i="65"/>
  <c r="C55" i="65"/>
  <c r="AQ54" i="65"/>
  <c r="AI54" i="65"/>
  <c r="AA54" i="65"/>
  <c r="S54" i="65"/>
  <c r="K54" i="65"/>
  <c r="C54" i="65"/>
  <c r="AQ53" i="65"/>
  <c r="AI53" i="65"/>
  <c r="AA53" i="65"/>
  <c r="S53" i="65"/>
  <c r="K53" i="65"/>
  <c r="C53" i="65"/>
  <c r="AQ71" i="65"/>
  <c r="AI71" i="65"/>
  <c r="AA71" i="65"/>
  <c r="S71" i="65"/>
  <c r="K71" i="65"/>
  <c r="C71" i="65"/>
  <c r="AQ70" i="65"/>
  <c r="AI70" i="65"/>
  <c r="AA70" i="65"/>
  <c r="S70" i="65"/>
  <c r="K70" i="65"/>
  <c r="C70" i="65"/>
  <c r="AQ69" i="65"/>
  <c r="AI69" i="65"/>
  <c r="AA69" i="65"/>
  <c r="S69" i="65"/>
  <c r="K69" i="65"/>
  <c r="C69" i="65"/>
  <c r="AQ68" i="65"/>
  <c r="AI68" i="65"/>
  <c r="AA68" i="65"/>
  <c r="S68" i="65"/>
  <c r="K68" i="65"/>
  <c r="C68" i="65"/>
  <c r="AQ67" i="65"/>
  <c r="AI67" i="65"/>
  <c r="AA67" i="65"/>
  <c r="S67" i="65"/>
  <c r="K67" i="65"/>
  <c r="C67" i="65"/>
  <c r="AQ82" i="65"/>
  <c r="AI82" i="65"/>
  <c r="AA82" i="65"/>
  <c r="S82" i="65"/>
  <c r="K82" i="65"/>
  <c r="C82" i="65"/>
  <c r="AQ81" i="65"/>
  <c r="AI81" i="65"/>
  <c r="AA81" i="65"/>
  <c r="S81" i="65"/>
  <c r="K81" i="65"/>
  <c r="C81" i="65"/>
  <c r="AQ80" i="65"/>
  <c r="AI80" i="65"/>
  <c r="AA80" i="65"/>
  <c r="S80" i="65"/>
  <c r="K80" i="65"/>
  <c r="C80" i="65"/>
  <c r="AQ79" i="65"/>
  <c r="AI79" i="65"/>
  <c r="AA79" i="65"/>
  <c r="S79" i="65"/>
  <c r="K79" i="65"/>
  <c r="C79" i="65"/>
  <c r="AQ31" i="65"/>
  <c r="AI31" i="65"/>
  <c r="AA31" i="65"/>
  <c r="S31" i="65"/>
  <c r="K31" i="65"/>
  <c r="C31" i="65"/>
  <c r="AQ30" i="65"/>
  <c r="AI30" i="65"/>
  <c r="AA30" i="65"/>
  <c r="S30" i="65"/>
  <c r="K30" i="65"/>
  <c r="C30" i="65"/>
  <c r="AQ29" i="65"/>
  <c r="AI29" i="65"/>
  <c r="AA29" i="65"/>
  <c r="S29" i="65"/>
  <c r="K29" i="65"/>
  <c r="C29" i="65"/>
  <c r="AQ28" i="65"/>
  <c r="AI28" i="65"/>
  <c r="AA28" i="65"/>
  <c r="S28" i="65"/>
  <c r="K28" i="65"/>
  <c r="C28" i="65"/>
  <c r="AQ27" i="65"/>
  <c r="AI27" i="65"/>
  <c r="AA27" i="65"/>
  <c r="S27" i="65"/>
  <c r="K27" i="65"/>
  <c r="C27" i="65"/>
  <c r="AQ26" i="65"/>
  <c r="AI26" i="65"/>
  <c r="AA26" i="65"/>
  <c r="S26" i="65"/>
  <c r="K26" i="65"/>
  <c r="C26" i="65"/>
  <c r="AQ25" i="65"/>
  <c r="AI25" i="65"/>
  <c r="AA25" i="65"/>
  <c r="S25" i="65"/>
  <c r="K25" i="65"/>
  <c r="C25" i="65"/>
  <c r="AQ24" i="65"/>
  <c r="AI24" i="65"/>
  <c r="AA24" i="65"/>
  <c r="S24" i="65"/>
  <c r="K24" i="65"/>
  <c r="C24" i="65"/>
  <c r="AQ23" i="65"/>
  <c r="AI23" i="65"/>
  <c r="AA23" i="65"/>
  <c r="S23" i="65"/>
  <c r="K23" i="65"/>
  <c r="C23" i="65"/>
  <c r="AQ22" i="65"/>
  <c r="AI22" i="65"/>
  <c r="AA22" i="65"/>
  <c r="S22" i="65"/>
  <c r="K22" i="65"/>
  <c r="C22" i="65"/>
  <c r="AQ32" i="65"/>
  <c r="AI32" i="65"/>
  <c r="AA32" i="65"/>
  <c r="S32" i="65"/>
  <c r="K32" i="65"/>
  <c r="C32" i="65"/>
  <c r="AQ21" i="65"/>
  <c r="AI21" i="65"/>
  <c r="AA21" i="65"/>
  <c r="S21" i="65"/>
  <c r="K21" i="65"/>
  <c r="C21" i="65"/>
  <c r="AQ20" i="65"/>
  <c r="AI20" i="65"/>
  <c r="AA20" i="65"/>
  <c r="S20" i="65"/>
  <c r="K20" i="65"/>
  <c r="C20" i="65"/>
  <c r="AQ19" i="65"/>
  <c r="AI19" i="65"/>
  <c r="AA19" i="65"/>
  <c r="S19" i="65"/>
  <c r="K19" i="65"/>
  <c r="C19" i="65"/>
  <c r="AQ18" i="65"/>
  <c r="AI18" i="65"/>
  <c r="AA18" i="65"/>
  <c r="S18" i="65"/>
  <c r="K18" i="65"/>
  <c r="C18" i="65"/>
  <c r="AQ17" i="65"/>
  <c r="AI17" i="65"/>
  <c r="AA17" i="65"/>
  <c r="S17" i="65"/>
  <c r="K17" i="65"/>
  <c r="C17" i="65"/>
  <c r="AQ16" i="65"/>
  <c r="AI16" i="65"/>
  <c r="AA16" i="65"/>
  <c r="S16" i="65"/>
  <c r="K16" i="65"/>
  <c r="C16" i="65"/>
  <c r="AQ15" i="65"/>
  <c r="AI15" i="65"/>
  <c r="AA15" i="65"/>
  <c r="S15" i="65"/>
  <c r="K15" i="65"/>
  <c r="C15" i="65"/>
  <c r="AQ14" i="65"/>
  <c r="AI14" i="65"/>
  <c r="AA14" i="65"/>
  <c r="S14" i="65"/>
  <c r="K14" i="65"/>
  <c r="C14" i="65"/>
  <c r="AE14" i="10" l="1"/>
  <c r="AC14" i="10"/>
  <c r="C86" i="65" l="1"/>
  <c r="C45" i="65"/>
  <c r="AQ50" i="70" l="1"/>
  <c r="AI50" i="70"/>
  <c r="AA50" i="70"/>
  <c r="S50" i="70"/>
  <c r="K50" i="70"/>
  <c r="C50" i="70"/>
  <c r="AQ44" i="70"/>
  <c r="AI44" i="70"/>
  <c r="AA44" i="70"/>
  <c r="S44" i="70"/>
  <c r="K44" i="70"/>
  <c r="C44" i="70"/>
  <c r="AQ42" i="70"/>
  <c r="AI42" i="70"/>
  <c r="AA42" i="70"/>
  <c r="S42" i="70"/>
  <c r="K42" i="70"/>
  <c r="C42" i="70"/>
  <c r="AQ41" i="70"/>
  <c r="AI41" i="70"/>
  <c r="AA41" i="70"/>
  <c r="S41" i="70"/>
  <c r="K41" i="70"/>
  <c r="C41" i="70"/>
  <c r="AQ40" i="70"/>
  <c r="AI40" i="70"/>
  <c r="AA40" i="70"/>
  <c r="S40" i="70"/>
  <c r="K40" i="70"/>
  <c r="C40" i="70"/>
  <c r="AQ39" i="70"/>
  <c r="AI39" i="70"/>
  <c r="AA39" i="70"/>
  <c r="S39" i="70"/>
  <c r="K39" i="70"/>
  <c r="C39" i="70"/>
  <c r="AQ43" i="70"/>
  <c r="AI43" i="70"/>
  <c r="AA43" i="70"/>
  <c r="S43" i="70"/>
  <c r="K43" i="70"/>
  <c r="C43" i="70"/>
  <c r="AQ38" i="70"/>
  <c r="AI38" i="70"/>
  <c r="AA38" i="70"/>
  <c r="S38" i="70"/>
  <c r="K38" i="70"/>
  <c r="C38" i="70"/>
  <c r="AQ37" i="70"/>
  <c r="AI37" i="70"/>
  <c r="AA37" i="70"/>
  <c r="S37" i="70"/>
  <c r="K37" i="70"/>
  <c r="C37" i="70"/>
  <c r="AQ28" i="70"/>
  <c r="AI28" i="70"/>
  <c r="AA28" i="70"/>
  <c r="S28" i="70"/>
  <c r="K28" i="70"/>
  <c r="C28" i="70"/>
  <c r="AQ27" i="70"/>
  <c r="AI27" i="70"/>
  <c r="AA27" i="70"/>
  <c r="S27" i="70"/>
  <c r="K27" i="70"/>
  <c r="C27" i="70"/>
  <c r="AQ26" i="70"/>
  <c r="AI26" i="70"/>
  <c r="AA26" i="70"/>
  <c r="S26" i="70"/>
  <c r="K26" i="70"/>
  <c r="C26" i="70"/>
  <c r="AQ23" i="70"/>
  <c r="AI23" i="70"/>
  <c r="AA23" i="70"/>
  <c r="S23" i="70"/>
  <c r="K23" i="70"/>
  <c r="C23" i="70"/>
  <c r="AQ22" i="70"/>
  <c r="AI22" i="70"/>
  <c r="AA22" i="70"/>
  <c r="S22" i="70"/>
  <c r="K22" i="70"/>
  <c r="C22" i="70"/>
  <c r="AQ21" i="70"/>
  <c r="AI21" i="70"/>
  <c r="AA21" i="70"/>
  <c r="S21" i="70"/>
  <c r="K21" i="70"/>
  <c r="C21" i="70"/>
  <c r="AQ20" i="70"/>
  <c r="AI20" i="70"/>
  <c r="AA20" i="70"/>
  <c r="S20" i="70"/>
  <c r="K20" i="70"/>
  <c r="C20" i="70"/>
  <c r="AQ19" i="70"/>
  <c r="AI19" i="70"/>
  <c r="AA19" i="70"/>
  <c r="S19" i="70"/>
  <c r="K19" i="70"/>
  <c r="C19" i="70"/>
  <c r="AQ18" i="70"/>
  <c r="AI18" i="70"/>
  <c r="AA18" i="70"/>
  <c r="S18" i="70"/>
  <c r="K18" i="70"/>
  <c r="C18" i="70"/>
  <c r="AQ17" i="70"/>
  <c r="AI17" i="70"/>
  <c r="AA17" i="70"/>
  <c r="S17" i="70"/>
  <c r="K17" i="70"/>
  <c r="C17" i="70"/>
  <c r="AQ16" i="70"/>
  <c r="AI16" i="70"/>
  <c r="AA16" i="70"/>
  <c r="S16" i="70"/>
  <c r="K16" i="70"/>
  <c r="C16" i="70"/>
  <c r="AQ100" i="70"/>
  <c r="AI100" i="70"/>
  <c r="AA100" i="70"/>
  <c r="S100" i="70"/>
  <c r="K100" i="70"/>
  <c r="C100" i="70"/>
  <c r="AQ99" i="70"/>
  <c r="AI99" i="70"/>
  <c r="AA99" i="70"/>
  <c r="S99" i="70"/>
  <c r="K99" i="70"/>
  <c r="C99" i="70"/>
  <c r="AQ95" i="70"/>
  <c r="AI95" i="70"/>
  <c r="AA95" i="70"/>
  <c r="S95" i="70"/>
  <c r="K95" i="70"/>
  <c r="C95" i="70"/>
  <c r="AQ92" i="70"/>
  <c r="AI92" i="70"/>
  <c r="AA92" i="70"/>
  <c r="S92" i="70"/>
  <c r="K92" i="70"/>
  <c r="C92" i="70"/>
  <c r="AQ91" i="70"/>
  <c r="AI91" i="70"/>
  <c r="AA91" i="70"/>
  <c r="S91" i="70"/>
  <c r="K91" i="70"/>
  <c r="C91" i="70"/>
  <c r="AQ90" i="70"/>
  <c r="AI90" i="70"/>
  <c r="AA90" i="70"/>
  <c r="S90" i="70"/>
  <c r="K90" i="70"/>
  <c r="C90" i="70"/>
  <c r="AQ89" i="70"/>
  <c r="AI89" i="70"/>
  <c r="AA89" i="70"/>
  <c r="S89" i="70"/>
  <c r="K89" i="70"/>
  <c r="C89" i="70"/>
  <c r="AQ88" i="70"/>
  <c r="AI88" i="70"/>
  <c r="AA88" i="70"/>
  <c r="S88" i="70"/>
  <c r="K88" i="70"/>
  <c r="C88" i="70"/>
  <c r="AQ86" i="70"/>
  <c r="AI86" i="70"/>
  <c r="AA86" i="70"/>
  <c r="S86" i="70"/>
  <c r="K86" i="70"/>
  <c r="C86" i="70"/>
  <c r="AQ85" i="70"/>
  <c r="AI85" i="70"/>
  <c r="AA85" i="70"/>
  <c r="S85" i="70"/>
  <c r="K85" i="70"/>
  <c r="C85" i="70"/>
  <c r="AQ84" i="70"/>
  <c r="AI84" i="70"/>
  <c r="AA84" i="70"/>
  <c r="S84" i="70"/>
  <c r="K84" i="70"/>
  <c r="C84" i="70"/>
  <c r="AQ83" i="70"/>
  <c r="AI83" i="70"/>
  <c r="AA83" i="70"/>
  <c r="S83" i="70"/>
  <c r="K83" i="70"/>
  <c r="C83" i="70"/>
  <c r="AQ82" i="70"/>
  <c r="AI82" i="70"/>
  <c r="AA82" i="70"/>
  <c r="S82" i="70"/>
  <c r="K82" i="70"/>
  <c r="C82" i="70"/>
  <c r="AQ81" i="70"/>
  <c r="AI81" i="70"/>
  <c r="AA81" i="70"/>
  <c r="S81" i="70"/>
  <c r="K81" i="70"/>
  <c r="C81" i="70"/>
  <c r="AQ80" i="70"/>
  <c r="AI80" i="70"/>
  <c r="AA80" i="70"/>
  <c r="S80" i="70"/>
  <c r="K80" i="70"/>
  <c r="C80" i="70"/>
  <c r="AQ79" i="70"/>
  <c r="AI79" i="70"/>
  <c r="AA79" i="70"/>
  <c r="S79" i="70"/>
  <c r="K79" i="70"/>
  <c r="C79" i="70"/>
  <c r="AQ78" i="70"/>
  <c r="AI78" i="70"/>
  <c r="AA78" i="70"/>
  <c r="S78" i="70"/>
  <c r="K78" i="70"/>
  <c r="C78" i="70"/>
  <c r="AQ77" i="70"/>
  <c r="AI77" i="70"/>
  <c r="AA77" i="70"/>
  <c r="S77" i="70"/>
  <c r="K77" i="70"/>
  <c r="C77" i="70"/>
  <c r="AQ76" i="70"/>
  <c r="AI76" i="70"/>
  <c r="AA76" i="70"/>
  <c r="S76" i="70"/>
  <c r="K76" i="70"/>
  <c r="C76" i="70"/>
  <c r="AQ75" i="70"/>
  <c r="AI75" i="70"/>
  <c r="AA75" i="70"/>
  <c r="S75" i="70"/>
  <c r="K75" i="70"/>
  <c r="C75" i="70"/>
  <c r="AQ74" i="70"/>
  <c r="AI74" i="70"/>
  <c r="AA74" i="70"/>
  <c r="S74" i="70"/>
  <c r="K74" i="70"/>
  <c r="C74" i="70"/>
  <c r="AQ73" i="70"/>
  <c r="AI73" i="70"/>
  <c r="AA73" i="70"/>
  <c r="S73" i="70"/>
  <c r="K73" i="70"/>
  <c r="C73" i="70"/>
  <c r="AQ72" i="70"/>
  <c r="AI72" i="70"/>
  <c r="AA72" i="70"/>
  <c r="S72" i="70"/>
  <c r="K72" i="70"/>
  <c r="C72" i="70"/>
  <c r="AQ71" i="70"/>
  <c r="AI71" i="70"/>
  <c r="AA71" i="70"/>
  <c r="S71" i="70"/>
  <c r="K71" i="70"/>
  <c r="C71" i="70"/>
  <c r="AQ70" i="70"/>
  <c r="AI70" i="70"/>
  <c r="AA70" i="70"/>
  <c r="S70" i="70"/>
  <c r="K70" i="70"/>
  <c r="C70" i="70"/>
  <c r="AQ69" i="70"/>
  <c r="AI69" i="70"/>
  <c r="AA69" i="70"/>
  <c r="S69" i="70"/>
  <c r="K69" i="70"/>
  <c r="C69" i="70"/>
  <c r="AQ68" i="70"/>
  <c r="AI68" i="70"/>
  <c r="AA68" i="70"/>
  <c r="S68" i="70"/>
  <c r="K68" i="70"/>
  <c r="C68" i="70"/>
  <c r="AQ67" i="70"/>
  <c r="AI67" i="70"/>
  <c r="AA67" i="70"/>
  <c r="S67" i="70"/>
  <c r="K67" i="70"/>
  <c r="C67" i="70"/>
  <c r="AQ66" i="70"/>
  <c r="AI66" i="70"/>
  <c r="AA66" i="70"/>
  <c r="S66" i="70"/>
  <c r="K66" i="70"/>
  <c r="C66" i="70"/>
  <c r="AQ65" i="70"/>
  <c r="AI65" i="70"/>
  <c r="AA65" i="70"/>
  <c r="S65" i="70"/>
  <c r="K65" i="70"/>
  <c r="C65" i="70"/>
  <c r="AQ64" i="70"/>
  <c r="AI64" i="70"/>
  <c r="AA64" i="70"/>
  <c r="S64" i="70"/>
  <c r="K64" i="70"/>
  <c r="C64" i="70"/>
  <c r="AQ63" i="70"/>
  <c r="AI63" i="70"/>
  <c r="AA63" i="70"/>
  <c r="S63" i="70"/>
  <c r="K63" i="70"/>
  <c r="C63" i="70"/>
  <c r="AQ39" i="69"/>
  <c r="AI39" i="69"/>
  <c r="AA39" i="69"/>
  <c r="S39" i="69"/>
  <c r="K39" i="69"/>
  <c r="C39" i="69"/>
  <c r="AQ38" i="69"/>
  <c r="AI38" i="69"/>
  <c r="AA38" i="69"/>
  <c r="S38" i="69"/>
  <c r="K38" i="69"/>
  <c r="C38" i="69"/>
  <c r="AQ37" i="69"/>
  <c r="AI37" i="69"/>
  <c r="AA37" i="69"/>
  <c r="S37" i="69"/>
  <c r="K37" i="69"/>
  <c r="C37" i="69"/>
  <c r="AQ35" i="69"/>
  <c r="AI35" i="69"/>
  <c r="AA35" i="69"/>
  <c r="S35" i="69"/>
  <c r="K35" i="69"/>
  <c r="C35" i="69"/>
  <c r="AQ34" i="69"/>
  <c r="AI34" i="69"/>
  <c r="AA34" i="69"/>
  <c r="S34" i="69"/>
  <c r="K34" i="69"/>
  <c r="C34" i="69"/>
  <c r="AV104" i="70"/>
  <c r="AU104" i="70"/>
  <c r="AN104" i="70"/>
  <c r="AM104" i="70"/>
  <c r="AF104" i="70"/>
  <c r="AE104" i="70"/>
  <c r="X104" i="70"/>
  <c r="W104" i="70"/>
  <c r="P104" i="70"/>
  <c r="O30" i="10" s="1"/>
  <c r="O104" i="70"/>
  <c r="M30" i="10" s="1"/>
  <c r="H104" i="70"/>
  <c r="K30" i="10" s="1"/>
  <c r="G104" i="70"/>
  <c r="I30" i="10" s="1"/>
  <c r="AQ103" i="70"/>
  <c r="AI103" i="70"/>
  <c r="AA103" i="70"/>
  <c r="S103" i="70"/>
  <c r="K103" i="70"/>
  <c r="C103" i="70"/>
  <c r="AQ102" i="70"/>
  <c r="AI102" i="70"/>
  <c r="AA102" i="70"/>
  <c r="S102" i="70"/>
  <c r="K102" i="70"/>
  <c r="C102" i="70"/>
  <c r="AQ101" i="70"/>
  <c r="AI101" i="70"/>
  <c r="AA101" i="70"/>
  <c r="S101" i="70"/>
  <c r="K101" i="70"/>
  <c r="C101" i="70"/>
  <c r="AQ87" i="70"/>
  <c r="AI87" i="70"/>
  <c r="AA87" i="70"/>
  <c r="S87" i="70"/>
  <c r="K87" i="70"/>
  <c r="C87" i="70"/>
  <c r="AQ62" i="70"/>
  <c r="AI62" i="70"/>
  <c r="AA62" i="70"/>
  <c r="S62" i="70"/>
  <c r="K62" i="70"/>
  <c r="C62" i="70"/>
  <c r="AQ61" i="70"/>
  <c r="AI61" i="70"/>
  <c r="AA61" i="70"/>
  <c r="S61" i="70"/>
  <c r="K61" i="70"/>
  <c r="C61" i="70"/>
  <c r="AQ60" i="70"/>
  <c r="AI60" i="70"/>
  <c r="AA60" i="70"/>
  <c r="S60" i="70"/>
  <c r="K60" i="70"/>
  <c r="C60" i="70"/>
  <c r="AQ59" i="70"/>
  <c r="AI59" i="70"/>
  <c r="AA59" i="70"/>
  <c r="S59" i="70"/>
  <c r="K59" i="70"/>
  <c r="C59" i="70"/>
  <c r="AV58" i="70"/>
  <c r="AU58" i="70"/>
  <c r="AN58" i="70"/>
  <c r="AM58" i="70"/>
  <c r="AF58" i="70"/>
  <c r="AE58" i="70"/>
  <c r="X58" i="70"/>
  <c r="W58" i="70"/>
  <c r="P58" i="70"/>
  <c r="O58" i="70"/>
  <c r="H58" i="70"/>
  <c r="G58" i="70"/>
  <c r="H54" i="70"/>
  <c r="AV52" i="70"/>
  <c r="AU52" i="70"/>
  <c r="AN52" i="70"/>
  <c r="AM52" i="70"/>
  <c r="AF52" i="70"/>
  <c r="AE52" i="70"/>
  <c r="X52" i="70"/>
  <c r="W52" i="70"/>
  <c r="P52" i="70"/>
  <c r="O29" i="10" s="1"/>
  <c r="O52" i="70"/>
  <c r="M29" i="10" s="1"/>
  <c r="H52" i="70"/>
  <c r="K29" i="10" s="1"/>
  <c r="G52" i="70"/>
  <c r="I29" i="10" s="1"/>
  <c r="AG29" i="10" s="1"/>
  <c r="AQ51" i="70"/>
  <c r="AI51" i="70"/>
  <c r="AA51" i="70"/>
  <c r="S51" i="70"/>
  <c r="K51" i="70"/>
  <c r="C51" i="70"/>
  <c r="AQ25" i="70"/>
  <c r="AI25" i="70"/>
  <c r="AA25" i="70"/>
  <c r="S25" i="70"/>
  <c r="K25" i="70"/>
  <c r="C25" i="70"/>
  <c r="AQ24" i="70"/>
  <c r="AI24" i="70"/>
  <c r="AA24" i="70"/>
  <c r="S24" i="70"/>
  <c r="K24" i="70"/>
  <c r="C24" i="70"/>
  <c r="AQ15" i="70"/>
  <c r="AI15" i="70"/>
  <c r="AA15" i="70"/>
  <c r="S15" i="70"/>
  <c r="K15" i="70"/>
  <c r="C15" i="70"/>
  <c r="AQ14" i="70"/>
  <c r="AI14" i="70"/>
  <c r="AA14" i="70"/>
  <c r="S14" i="70"/>
  <c r="K14" i="70"/>
  <c r="C14" i="70"/>
  <c r="AQ13" i="70"/>
  <c r="AI13" i="70"/>
  <c r="AA13" i="70"/>
  <c r="S13" i="70"/>
  <c r="K13" i="70"/>
  <c r="C13" i="70"/>
  <c r="AQ12" i="70"/>
  <c r="AI12" i="70"/>
  <c r="AA12" i="70"/>
  <c r="S12" i="70"/>
  <c r="K12" i="70"/>
  <c r="C12" i="70"/>
  <c r="AQ11" i="70"/>
  <c r="AI11" i="70"/>
  <c r="AA11" i="70"/>
  <c r="S11" i="70"/>
  <c r="K11" i="70"/>
  <c r="C11" i="70"/>
  <c r="AQ10" i="70"/>
  <c r="AI10" i="70"/>
  <c r="AA10" i="70"/>
  <c r="S10" i="70"/>
  <c r="K10" i="70"/>
  <c r="C10" i="70"/>
  <c r="AQ9" i="70"/>
  <c r="AI9" i="70"/>
  <c r="AA9" i="70"/>
  <c r="S9" i="70"/>
  <c r="K9" i="70"/>
  <c r="C9" i="70"/>
  <c r="H4" i="70"/>
  <c r="AE2" i="70"/>
  <c r="O2" i="70"/>
  <c r="C2" i="70"/>
  <c r="AQ99" i="68"/>
  <c r="AI99" i="68"/>
  <c r="AA99" i="68"/>
  <c r="S99" i="68"/>
  <c r="K99" i="68"/>
  <c r="C99" i="68"/>
  <c r="AQ52" i="68"/>
  <c r="AI52" i="68"/>
  <c r="AA52" i="68"/>
  <c r="S52" i="68"/>
  <c r="K52" i="68"/>
  <c r="C52" i="68"/>
  <c r="AQ51" i="68"/>
  <c r="AI51" i="68"/>
  <c r="AA51" i="68"/>
  <c r="S51" i="68"/>
  <c r="K51" i="68"/>
  <c r="C51" i="68"/>
  <c r="AQ94" i="68"/>
  <c r="AI94" i="68"/>
  <c r="AA94" i="68"/>
  <c r="S94" i="68"/>
  <c r="K94" i="68"/>
  <c r="C94" i="68"/>
  <c r="AQ93" i="68"/>
  <c r="AI93" i="68"/>
  <c r="AA93" i="68"/>
  <c r="S93" i="68"/>
  <c r="K93" i="68"/>
  <c r="C93" i="68"/>
  <c r="AQ92" i="68"/>
  <c r="AI92" i="68"/>
  <c r="AA92" i="68"/>
  <c r="S92" i="68"/>
  <c r="K92" i="68"/>
  <c r="C92" i="68"/>
  <c r="C102" i="68"/>
  <c r="K102" i="68"/>
  <c r="S102" i="68"/>
  <c r="AA102" i="68"/>
  <c r="AI102" i="68"/>
  <c r="AQ102" i="68"/>
  <c r="AQ55" i="68"/>
  <c r="AI55" i="68"/>
  <c r="AA55" i="68"/>
  <c r="S55" i="68"/>
  <c r="K55" i="68"/>
  <c r="C55" i="68"/>
  <c r="AQ50" i="68"/>
  <c r="AI50" i="68"/>
  <c r="AA50" i="68"/>
  <c r="S50" i="68"/>
  <c r="K50" i="68"/>
  <c r="C50" i="68"/>
  <c r="AQ49" i="68"/>
  <c r="AI49" i="68"/>
  <c r="AA49" i="68"/>
  <c r="S49" i="68"/>
  <c r="K49" i="68"/>
  <c r="C49" i="68"/>
  <c r="AQ48" i="68"/>
  <c r="AI48" i="68"/>
  <c r="AA48" i="68"/>
  <c r="S48" i="68"/>
  <c r="K48" i="68"/>
  <c r="C48" i="68"/>
  <c r="AQ47" i="68"/>
  <c r="AI47" i="68"/>
  <c r="AA47" i="68"/>
  <c r="S47" i="68"/>
  <c r="K47" i="68"/>
  <c r="C47" i="68"/>
  <c r="AQ46" i="68"/>
  <c r="AI46" i="68"/>
  <c r="AA46" i="68"/>
  <c r="S46" i="68"/>
  <c r="K46" i="68"/>
  <c r="C46" i="68"/>
  <c r="AQ45" i="68"/>
  <c r="AI45" i="68"/>
  <c r="AA45" i="68"/>
  <c r="S45" i="68"/>
  <c r="K45" i="68"/>
  <c r="C45" i="68"/>
  <c r="AQ44" i="68"/>
  <c r="AI44" i="68"/>
  <c r="AA44" i="68"/>
  <c r="S44" i="68"/>
  <c r="K44" i="68"/>
  <c r="C44" i="68"/>
  <c r="AQ43" i="68"/>
  <c r="AI43" i="68"/>
  <c r="AA43" i="68"/>
  <c r="S43" i="68"/>
  <c r="K43" i="68"/>
  <c r="C43" i="68"/>
  <c r="AQ42" i="68"/>
  <c r="AI42" i="68"/>
  <c r="AA42" i="68"/>
  <c r="S42" i="68"/>
  <c r="K42" i="68"/>
  <c r="C42" i="68"/>
  <c r="AQ41" i="68"/>
  <c r="AI41" i="68"/>
  <c r="AA41" i="68"/>
  <c r="S41" i="68"/>
  <c r="K41" i="68"/>
  <c r="C41" i="68"/>
  <c r="AQ40" i="68"/>
  <c r="AI40" i="68"/>
  <c r="AA40" i="68"/>
  <c r="S40" i="68"/>
  <c r="K40" i="68"/>
  <c r="C40" i="68"/>
  <c r="AQ25" i="68"/>
  <c r="AI25" i="68"/>
  <c r="AA25" i="68"/>
  <c r="S25" i="68"/>
  <c r="K25" i="68"/>
  <c r="C25" i="68"/>
  <c r="AQ24" i="68"/>
  <c r="AI24" i="68"/>
  <c r="AA24" i="68"/>
  <c r="S24" i="68"/>
  <c r="K24" i="68"/>
  <c r="C24" i="68"/>
  <c r="AQ23" i="68"/>
  <c r="AI23" i="68"/>
  <c r="AA23" i="68"/>
  <c r="S23" i="68"/>
  <c r="K23" i="68"/>
  <c r="C23" i="68"/>
  <c r="AQ22" i="68"/>
  <c r="AI22" i="68"/>
  <c r="AA22" i="68"/>
  <c r="S22" i="68"/>
  <c r="K22" i="68"/>
  <c r="C22" i="68"/>
  <c r="AQ21" i="68"/>
  <c r="AI21" i="68"/>
  <c r="AA21" i="68"/>
  <c r="S21" i="68"/>
  <c r="K21" i="68"/>
  <c r="C21" i="68"/>
  <c r="AQ20" i="68"/>
  <c r="AI20" i="68"/>
  <c r="AA20" i="68"/>
  <c r="S20" i="68"/>
  <c r="K20" i="68"/>
  <c r="C20" i="68"/>
  <c r="AQ39" i="65"/>
  <c r="AI39" i="65"/>
  <c r="AA39" i="65"/>
  <c r="S39" i="65"/>
  <c r="K39" i="65"/>
  <c r="C39" i="65"/>
  <c r="AQ38" i="65"/>
  <c r="AI38" i="65"/>
  <c r="AA38" i="65"/>
  <c r="S38" i="65"/>
  <c r="K38" i="65"/>
  <c r="C38" i="65"/>
  <c r="AQ37" i="65"/>
  <c r="AI37" i="65"/>
  <c r="AA37" i="65"/>
  <c r="S37" i="65"/>
  <c r="K37" i="65"/>
  <c r="C37" i="65"/>
  <c r="AQ36" i="65"/>
  <c r="AI36" i="65"/>
  <c r="AA36" i="65"/>
  <c r="S36" i="65"/>
  <c r="K36" i="65"/>
  <c r="C36" i="65"/>
  <c r="AQ35" i="65"/>
  <c r="AI35" i="65"/>
  <c r="AA35" i="65"/>
  <c r="S35" i="65"/>
  <c r="K35" i="65"/>
  <c r="C35" i="65"/>
  <c r="AQ34" i="65"/>
  <c r="AI34" i="65"/>
  <c r="AA34" i="65"/>
  <c r="S34" i="65"/>
  <c r="K34" i="65"/>
  <c r="C34" i="65"/>
  <c r="AI29" i="10" l="1"/>
  <c r="AG30" i="10"/>
  <c r="AI30" i="10"/>
  <c r="T54" i="70"/>
  <c r="T4" i="70"/>
  <c r="X54" i="70"/>
  <c r="X4" i="70"/>
  <c r="AF4" i="70" s="1"/>
  <c r="V54" i="70"/>
  <c r="C99" i="64"/>
  <c r="K99" i="64"/>
  <c r="S99" i="64"/>
  <c r="AA99" i="64"/>
  <c r="AI99" i="64"/>
  <c r="AQ99" i="64"/>
  <c r="AQ92" i="64"/>
  <c r="AI92" i="64"/>
  <c r="AA92" i="64"/>
  <c r="S92" i="64"/>
  <c r="K92" i="64"/>
  <c r="C92" i="64"/>
  <c r="AQ91" i="64"/>
  <c r="AI91" i="64"/>
  <c r="AA91" i="64"/>
  <c r="S91" i="64"/>
  <c r="K91" i="64"/>
  <c r="C91" i="64"/>
  <c r="AQ90" i="64"/>
  <c r="AI90" i="64"/>
  <c r="AA90" i="64"/>
  <c r="S90" i="64"/>
  <c r="K90" i="64"/>
  <c r="C90" i="64"/>
  <c r="AQ89" i="64"/>
  <c r="AI89" i="64"/>
  <c r="AA89" i="64"/>
  <c r="S89" i="64"/>
  <c r="K89" i="64"/>
  <c r="C89" i="64"/>
  <c r="AQ88" i="64"/>
  <c r="AI88" i="64"/>
  <c r="AA88" i="64"/>
  <c r="S88" i="64"/>
  <c r="K88" i="64"/>
  <c r="C88" i="64"/>
  <c r="AQ87" i="64"/>
  <c r="AI87" i="64"/>
  <c r="AA87" i="64"/>
  <c r="S87" i="64"/>
  <c r="K87" i="64"/>
  <c r="C87" i="64"/>
  <c r="AQ86" i="64"/>
  <c r="AI86" i="64"/>
  <c r="AA86" i="64"/>
  <c r="S86" i="64"/>
  <c r="K86" i="64"/>
  <c r="C86" i="64"/>
  <c r="AQ85" i="64"/>
  <c r="AI85" i="64"/>
  <c r="AA85" i="64"/>
  <c r="S85" i="64"/>
  <c r="K85" i="64"/>
  <c r="C85" i="64"/>
  <c r="AQ84" i="64"/>
  <c r="AI84" i="64"/>
  <c r="AA84" i="64"/>
  <c r="S84" i="64"/>
  <c r="K84" i="64"/>
  <c r="C84" i="64"/>
  <c r="AQ83" i="64"/>
  <c r="AI83" i="64"/>
  <c r="AA83" i="64"/>
  <c r="S83" i="64"/>
  <c r="K83" i="64"/>
  <c r="C83" i="64"/>
  <c r="AQ82" i="64"/>
  <c r="AI82" i="64"/>
  <c r="AA82" i="64"/>
  <c r="S82" i="64"/>
  <c r="K82" i="64"/>
  <c r="C82" i="64"/>
  <c r="AQ81" i="64"/>
  <c r="AI81" i="64"/>
  <c r="AA81" i="64"/>
  <c r="S81" i="64"/>
  <c r="K81" i="64"/>
  <c r="C81" i="64"/>
  <c r="AQ78" i="64"/>
  <c r="AI78" i="64"/>
  <c r="AA78" i="64"/>
  <c r="S78" i="64"/>
  <c r="K78" i="64"/>
  <c r="C78" i="64"/>
  <c r="AQ77" i="64"/>
  <c r="AI77" i="64"/>
  <c r="AA77" i="64"/>
  <c r="S77" i="64"/>
  <c r="K77" i="64"/>
  <c r="C77" i="64"/>
  <c r="AQ76" i="64"/>
  <c r="AI76" i="64"/>
  <c r="AA76" i="64"/>
  <c r="S76" i="64"/>
  <c r="K76" i="64"/>
  <c r="C76" i="64"/>
  <c r="AQ75" i="64"/>
  <c r="AI75" i="64"/>
  <c r="AA75" i="64"/>
  <c r="S75" i="64"/>
  <c r="K75" i="64"/>
  <c r="C75" i="64"/>
  <c r="AQ74" i="64"/>
  <c r="AI74" i="64"/>
  <c r="AA74" i="64"/>
  <c r="S74" i="64"/>
  <c r="K74" i="64"/>
  <c r="C74" i="64"/>
  <c r="AQ73" i="64"/>
  <c r="AI73" i="64"/>
  <c r="AA73" i="64"/>
  <c r="S73" i="64"/>
  <c r="K73" i="64"/>
  <c r="C73" i="64"/>
  <c r="AQ72" i="64"/>
  <c r="AI72" i="64"/>
  <c r="AA72" i="64"/>
  <c r="S72" i="64"/>
  <c r="K72" i="64"/>
  <c r="C72" i="64"/>
  <c r="AQ71" i="64"/>
  <c r="AI71" i="64"/>
  <c r="AA71" i="64"/>
  <c r="S71" i="64"/>
  <c r="K71" i="64"/>
  <c r="C71" i="64"/>
  <c r="AQ70" i="64"/>
  <c r="AI70" i="64"/>
  <c r="AA70" i="64"/>
  <c r="S70" i="64"/>
  <c r="K70" i="64"/>
  <c r="C70" i="64"/>
  <c r="AQ69" i="64"/>
  <c r="AI69" i="64"/>
  <c r="AA69" i="64"/>
  <c r="S69" i="64"/>
  <c r="K69" i="64"/>
  <c r="C69" i="64"/>
  <c r="AQ68" i="64"/>
  <c r="AI68" i="64"/>
  <c r="AA68" i="64"/>
  <c r="S68" i="64"/>
  <c r="K68" i="64"/>
  <c r="C68" i="64"/>
  <c r="AQ67" i="64"/>
  <c r="AI67" i="64"/>
  <c r="AA67" i="64"/>
  <c r="S67" i="64"/>
  <c r="K67" i="64"/>
  <c r="C67" i="64"/>
  <c r="AQ96" i="64"/>
  <c r="AI96" i="64"/>
  <c r="AA96" i="64"/>
  <c r="S96" i="64"/>
  <c r="K96" i="64"/>
  <c r="C96" i="64"/>
  <c r="AQ95" i="64"/>
  <c r="AI95" i="64"/>
  <c r="AA95" i="64"/>
  <c r="S95" i="64"/>
  <c r="K95" i="64"/>
  <c r="C95" i="64"/>
  <c r="AQ94" i="64"/>
  <c r="AI94" i="64"/>
  <c r="AA94" i="64"/>
  <c r="S94" i="64"/>
  <c r="K94" i="64"/>
  <c r="C94" i="64"/>
  <c r="AQ93" i="64"/>
  <c r="AI93" i="64"/>
  <c r="AA93" i="64"/>
  <c r="S93" i="64"/>
  <c r="K93" i="64"/>
  <c r="C93" i="64"/>
  <c r="AQ80" i="64"/>
  <c r="AI80" i="64"/>
  <c r="AA80" i="64"/>
  <c r="S80" i="64"/>
  <c r="K80" i="64"/>
  <c r="C80" i="64"/>
  <c r="AV106" i="69"/>
  <c r="AU106" i="69"/>
  <c r="AN106" i="69"/>
  <c r="AM106" i="69"/>
  <c r="AF106" i="69"/>
  <c r="AE106" i="69"/>
  <c r="X106" i="69"/>
  <c r="W106" i="69"/>
  <c r="P106" i="69"/>
  <c r="O28" i="10" s="1"/>
  <c r="O106" i="69"/>
  <c r="M28" i="10" s="1"/>
  <c r="H106" i="69"/>
  <c r="K28" i="10" s="1"/>
  <c r="AI28" i="10" s="1"/>
  <c r="G106" i="69"/>
  <c r="I28" i="10" s="1"/>
  <c r="AG28" i="10" s="1"/>
  <c r="AQ105" i="69"/>
  <c r="AI105" i="69"/>
  <c r="AA105" i="69"/>
  <c r="S105" i="69"/>
  <c r="K105" i="69"/>
  <c r="C105" i="69"/>
  <c r="AQ88" i="69"/>
  <c r="AI88" i="69"/>
  <c r="AA88" i="69"/>
  <c r="S88" i="69"/>
  <c r="K88" i="69"/>
  <c r="C88" i="69"/>
  <c r="AQ87" i="69"/>
  <c r="AI87" i="69"/>
  <c r="AA87" i="69"/>
  <c r="S87" i="69"/>
  <c r="K87" i="69"/>
  <c r="C87" i="69"/>
  <c r="AQ86" i="69"/>
  <c r="AI86" i="69"/>
  <c r="AA86" i="69"/>
  <c r="S86" i="69"/>
  <c r="K86" i="69"/>
  <c r="C86" i="69"/>
  <c r="AV85" i="69"/>
  <c r="AU85" i="69"/>
  <c r="AN85" i="69"/>
  <c r="AM85" i="69"/>
  <c r="AF85" i="69"/>
  <c r="AE85" i="69"/>
  <c r="X85" i="69"/>
  <c r="W85" i="69"/>
  <c r="P85" i="69"/>
  <c r="O85" i="69"/>
  <c r="H85" i="69"/>
  <c r="G85" i="69"/>
  <c r="H81" i="69"/>
  <c r="AV79" i="69"/>
  <c r="AU79" i="69"/>
  <c r="AN79" i="69"/>
  <c r="AM79" i="69"/>
  <c r="AF79" i="69"/>
  <c r="AE79" i="69"/>
  <c r="X79" i="69"/>
  <c r="W79" i="69"/>
  <c r="P79" i="69"/>
  <c r="O27" i="10" s="1"/>
  <c r="O79" i="69"/>
  <c r="M27" i="10" s="1"/>
  <c r="H79" i="69"/>
  <c r="K27" i="10" s="1"/>
  <c r="AI27" i="10" s="1"/>
  <c r="G79" i="69"/>
  <c r="I27" i="10" s="1"/>
  <c r="AQ78" i="69"/>
  <c r="AI78" i="69"/>
  <c r="AA78" i="69"/>
  <c r="S78" i="69"/>
  <c r="K78" i="69"/>
  <c r="C78" i="69"/>
  <c r="AQ58" i="69"/>
  <c r="AI58" i="69"/>
  <c r="AA58" i="69"/>
  <c r="S58" i="69"/>
  <c r="K58" i="69"/>
  <c r="C58" i="69"/>
  <c r="AQ51" i="69"/>
  <c r="AI51" i="69"/>
  <c r="AA51" i="69"/>
  <c r="S51" i="69"/>
  <c r="K51" i="69"/>
  <c r="C51" i="69"/>
  <c r="AQ50" i="69"/>
  <c r="AI50" i="69"/>
  <c r="AA50" i="69"/>
  <c r="S50" i="69"/>
  <c r="K50" i="69"/>
  <c r="C50" i="69"/>
  <c r="AQ49" i="69"/>
  <c r="AI49" i="69"/>
  <c r="AA49" i="69"/>
  <c r="S49" i="69"/>
  <c r="K49" i="69"/>
  <c r="C49" i="69"/>
  <c r="AV48" i="69"/>
  <c r="AU48" i="69"/>
  <c r="AN48" i="69"/>
  <c r="AM48" i="69"/>
  <c r="AF48" i="69"/>
  <c r="AE48" i="69"/>
  <c r="X48" i="69"/>
  <c r="W48" i="69"/>
  <c r="P48" i="69"/>
  <c r="O48" i="69"/>
  <c r="H48" i="69"/>
  <c r="G48" i="69"/>
  <c r="H44" i="69"/>
  <c r="AV42" i="69"/>
  <c r="AU42" i="69"/>
  <c r="AN42" i="69"/>
  <c r="AM42" i="69"/>
  <c r="AF42" i="69"/>
  <c r="AE42" i="69"/>
  <c r="X42" i="69"/>
  <c r="W42" i="69"/>
  <c r="P42" i="69"/>
  <c r="O26" i="10" s="1"/>
  <c r="O42" i="69"/>
  <c r="M26" i="10" s="1"/>
  <c r="H42" i="69"/>
  <c r="K26" i="10" s="1"/>
  <c r="AI26" i="10" s="1"/>
  <c r="G42" i="69"/>
  <c r="I26" i="10" s="1"/>
  <c r="AG26" i="10" s="1"/>
  <c r="AQ41" i="69"/>
  <c r="AI41" i="69"/>
  <c r="AA41" i="69"/>
  <c r="S41" i="69"/>
  <c r="K41" i="69"/>
  <c r="C41" i="69"/>
  <c r="AQ40" i="69"/>
  <c r="AI40" i="69"/>
  <c r="AA40" i="69"/>
  <c r="S40" i="69"/>
  <c r="K40" i="69"/>
  <c r="C40" i="69"/>
  <c r="AQ27" i="69"/>
  <c r="AI27" i="69"/>
  <c r="AA27" i="69"/>
  <c r="S27" i="69"/>
  <c r="K27" i="69"/>
  <c r="C27" i="69"/>
  <c r="AQ12" i="69"/>
  <c r="AI12" i="69"/>
  <c r="AA12" i="69"/>
  <c r="S12" i="69"/>
  <c r="K12" i="69"/>
  <c r="C12" i="69"/>
  <c r="AQ11" i="69"/>
  <c r="AI11" i="69"/>
  <c r="AA11" i="69"/>
  <c r="S11" i="69"/>
  <c r="K11" i="69"/>
  <c r="C11" i="69"/>
  <c r="AQ10" i="69"/>
  <c r="AI10" i="69"/>
  <c r="AA10" i="69"/>
  <c r="S10" i="69"/>
  <c r="K10" i="69"/>
  <c r="C10" i="69"/>
  <c r="AQ9" i="69"/>
  <c r="AI9" i="69"/>
  <c r="AA9" i="69"/>
  <c r="S9" i="69"/>
  <c r="K9" i="69"/>
  <c r="C9" i="69"/>
  <c r="H4" i="69"/>
  <c r="AE2" i="69"/>
  <c r="O2" i="69"/>
  <c r="C2" i="69"/>
  <c r="AG27" i="10" l="1"/>
  <c r="V81" i="69"/>
  <c r="T81" i="69"/>
  <c r="T4" i="69"/>
  <c r="X44" i="69"/>
  <c r="X81" i="69"/>
  <c r="X4" i="69"/>
  <c r="V44" i="69"/>
  <c r="T44" i="69"/>
  <c r="AF4" i="69" l="1"/>
  <c r="AQ103" i="68"/>
  <c r="AQ101" i="68"/>
  <c r="AQ97" i="68"/>
  <c r="AQ96" i="68"/>
  <c r="AQ91" i="68"/>
  <c r="AQ82" i="68"/>
  <c r="AQ81" i="68"/>
  <c r="AQ80" i="68"/>
  <c r="AQ68" i="68"/>
  <c r="AQ67" i="68"/>
  <c r="AQ66" i="68"/>
  <c r="AQ65" i="68"/>
  <c r="AQ64" i="68"/>
  <c r="AI103" i="68"/>
  <c r="AI101" i="68"/>
  <c r="AI97" i="68"/>
  <c r="AI96" i="68"/>
  <c r="AI91" i="68"/>
  <c r="AI82" i="68"/>
  <c r="AI81" i="68"/>
  <c r="AI80" i="68"/>
  <c r="AI68" i="68"/>
  <c r="AI67" i="68"/>
  <c r="AI66" i="68"/>
  <c r="AI65" i="68"/>
  <c r="AI64" i="68"/>
  <c r="AA103" i="68"/>
  <c r="AA101" i="68"/>
  <c r="AA97" i="68"/>
  <c r="AA96" i="68"/>
  <c r="AA91" i="68"/>
  <c r="AA82" i="68"/>
  <c r="AA81" i="68"/>
  <c r="AA80" i="68"/>
  <c r="AA68" i="68"/>
  <c r="AA67" i="68"/>
  <c r="AA66" i="68"/>
  <c r="AA65" i="68"/>
  <c r="AA64" i="68"/>
  <c r="S103" i="68"/>
  <c r="S101" i="68"/>
  <c r="S97" i="68"/>
  <c r="S96" i="68"/>
  <c r="S91" i="68"/>
  <c r="S82" i="68"/>
  <c r="S81" i="68"/>
  <c r="S80" i="68"/>
  <c r="S68" i="68"/>
  <c r="S67" i="68"/>
  <c r="S66" i="68"/>
  <c r="S65" i="68"/>
  <c r="S64" i="68"/>
  <c r="K103" i="68"/>
  <c r="K101" i="68"/>
  <c r="K97" i="68"/>
  <c r="K96" i="68"/>
  <c r="K91" i="68"/>
  <c r="K82" i="68"/>
  <c r="K81" i="68"/>
  <c r="K80" i="68"/>
  <c r="K68" i="68"/>
  <c r="K67" i="68"/>
  <c r="K66" i="68"/>
  <c r="K65" i="68"/>
  <c r="K64" i="68"/>
  <c r="C103" i="68"/>
  <c r="C101" i="68"/>
  <c r="C97" i="68"/>
  <c r="C96" i="68"/>
  <c r="C91" i="68"/>
  <c r="C82" i="68"/>
  <c r="C81" i="68"/>
  <c r="C80" i="68"/>
  <c r="C68" i="68"/>
  <c r="C67" i="68"/>
  <c r="C66" i="68"/>
  <c r="C65" i="68"/>
  <c r="C64" i="68"/>
  <c r="AQ56" i="68"/>
  <c r="AQ19" i="68"/>
  <c r="AQ18" i="68"/>
  <c r="AQ17" i="68"/>
  <c r="AQ16" i="68"/>
  <c r="AQ15" i="68"/>
  <c r="AQ14" i="68"/>
  <c r="AQ13" i="68"/>
  <c r="AQ12" i="68"/>
  <c r="AQ11" i="68"/>
  <c r="AQ10" i="68"/>
  <c r="AQ9" i="68"/>
  <c r="AI56" i="68"/>
  <c r="AI19" i="68"/>
  <c r="AI18" i="68"/>
  <c r="AI17" i="68"/>
  <c r="AI16" i="68"/>
  <c r="AI15" i="68"/>
  <c r="AI14" i="68"/>
  <c r="AI13" i="68"/>
  <c r="AI12" i="68"/>
  <c r="AI11" i="68"/>
  <c r="AI10" i="68"/>
  <c r="AI9" i="68"/>
  <c r="AA56" i="68"/>
  <c r="AA19" i="68"/>
  <c r="AA18" i="68"/>
  <c r="AA17" i="68"/>
  <c r="AA16" i="68"/>
  <c r="AA15" i="68"/>
  <c r="AA14" i="68"/>
  <c r="AA13" i="68"/>
  <c r="AA12" i="68"/>
  <c r="AA11" i="68"/>
  <c r="AA10" i="68"/>
  <c r="AA9" i="68"/>
  <c r="S56" i="68"/>
  <c r="S19" i="68"/>
  <c r="S18" i="68"/>
  <c r="S17" i="68"/>
  <c r="S16" i="68"/>
  <c r="S15" i="68"/>
  <c r="S14" i="68"/>
  <c r="S13" i="68"/>
  <c r="S12" i="68"/>
  <c r="S11" i="68"/>
  <c r="S10" i="68"/>
  <c r="S9" i="68"/>
  <c r="K56" i="68"/>
  <c r="K19" i="68"/>
  <c r="K18" i="68"/>
  <c r="K17" i="68"/>
  <c r="K16" i="68"/>
  <c r="K15" i="68"/>
  <c r="K14" i="68"/>
  <c r="K13" i="68"/>
  <c r="K12" i="68"/>
  <c r="K11" i="68"/>
  <c r="K10" i="68"/>
  <c r="K9" i="68"/>
  <c r="C56" i="68"/>
  <c r="C19" i="68"/>
  <c r="C18" i="68"/>
  <c r="C17" i="68"/>
  <c r="C16" i="68"/>
  <c r="C15" i="68"/>
  <c r="C14" i="68"/>
  <c r="C13" i="68"/>
  <c r="C12" i="68"/>
  <c r="C11" i="68"/>
  <c r="C10" i="68"/>
  <c r="C9" i="68"/>
  <c r="AQ12" i="67"/>
  <c r="AQ11" i="67"/>
  <c r="AQ10" i="67"/>
  <c r="AQ9" i="67"/>
  <c r="AI12" i="67"/>
  <c r="AI11" i="67"/>
  <c r="AI10" i="67"/>
  <c r="AI9" i="67"/>
  <c r="AA12" i="67"/>
  <c r="AA11" i="67"/>
  <c r="AA10" i="67"/>
  <c r="AA9" i="67"/>
  <c r="S12" i="67"/>
  <c r="S11" i="67"/>
  <c r="S10" i="67"/>
  <c r="S9" i="67"/>
  <c r="K12" i="67"/>
  <c r="K11" i="67"/>
  <c r="K10" i="67"/>
  <c r="K9" i="67"/>
  <c r="C12" i="67"/>
  <c r="C11" i="67"/>
  <c r="C10" i="67"/>
  <c r="C9" i="67"/>
  <c r="AQ101" i="66"/>
  <c r="AQ100" i="66"/>
  <c r="AQ12" i="66"/>
  <c r="AQ11" i="66"/>
  <c r="AQ10" i="66"/>
  <c r="AQ9" i="66"/>
  <c r="AI101" i="66"/>
  <c r="AI100" i="66"/>
  <c r="AI12" i="66"/>
  <c r="AI11" i="66"/>
  <c r="AI10" i="66"/>
  <c r="AI9" i="66"/>
  <c r="AA101" i="66"/>
  <c r="AA100" i="66"/>
  <c r="AA12" i="66"/>
  <c r="AA11" i="66"/>
  <c r="AA10" i="66"/>
  <c r="AA9" i="66"/>
  <c r="S101" i="66"/>
  <c r="S100" i="66"/>
  <c r="S12" i="66"/>
  <c r="S11" i="66"/>
  <c r="S10" i="66"/>
  <c r="S9" i="66"/>
  <c r="K101" i="66"/>
  <c r="K100" i="66"/>
  <c r="K12" i="66"/>
  <c r="K11" i="66"/>
  <c r="K10" i="66"/>
  <c r="K9" i="66"/>
  <c r="C101" i="66"/>
  <c r="C100" i="66"/>
  <c r="C12" i="66"/>
  <c r="C11" i="66"/>
  <c r="C10" i="66"/>
  <c r="C9" i="66"/>
  <c r="AQ105" i="65"/>
  <c r="AQ92" i="65"/>
  <c r="AQ91" i="65"/>
  <c r="AI105" i="65"/>
  <c r="AI92" i="65"/>
  <c r="AI91" i="65"/>
  <c r="AA105" i="65"/>
  <c r="AA92" i="65"/>
  <c r="AA91" i="65"/>
  <c r="S105" i="65"/>
  <c r="S92" i="65"/>
  <c r="S91" i="65"/>
  <c r="K105" i="65"/>
  <c r="K92" i="65"/>
  <c r="K91" i="65"/>
  <c r="C105" i="65"/>
  <c r="C92" i="65"/>
  <c r="C91" i="65"/>
  <c r="AQ83" i="65"/>
  <c r="AQ78" i="65"/>
  <c r="AQ77" i="65"/>
  <c r="AQ76" i="65"/>
  <c r="AQ66" i="65"/>
  <c r="AQ52" i="65"/>
  <c r="AQ51" i="65"/>
  <c r="AQ50" i="65"/>
  <c r="AI83" i="65"/>
  <c r="AI78" i="65"/>
  <c r="AI77" i="65"/>
  <c r="AI76" i="65"/>
  <c r="AI66" i="65"/>
  <c r="AI52" i="65"/>
  <c r="AI51" i="65"/>
  <c r="AI50" i="65"/>
  <c r="AA83" i="65"/>
  <c r="AA78" i="65"/>
  <c r="AA77" i="65"/>
  <c r="AA76" i="65"/>
  <c r="AA66" i="65"/>
  <c r="AA52" i="65"/>
  <c r="AA51" i="65"/>
  <c r="AA50" i="65"/>
  <c r="S83" i="65"/>
  <c r="S78" i="65"/>
  <c r="S77" i="65"/>
  <c r="S76" i="65"/>
  <c r="S66" i="65"/>
  <c r="S52" i="65"/>
  <c r="S51" i="65"/>
  <c r="S50" i="65"/>
  <c r="K83" i="65"/>
  <c r="K78" i="65"/>
  <c r="K77" i="65"/>
  <c r="K76" i="65"/>
  <c r="K66" i="65"/>
  <c r="K52" i="65"/>
  <c r="K51" i="65"/>
  <c r="K50" i="65"/>
  <c r="C83" i="65"/>
  <c r="C78" i="65"/>
  <c r="C77" i="65"/>
  <c r="C76" i="65"/>
  <c r="C66" i="65"/>
  <c r="C52" i="65"/>
  <c r="C51" i="65"/>
  <c r="C50" i="65"/>
  <c r="AQ42" i="65"/>
  <c r="AQ41" i="65"/>
  <c r="AQ40" i="65"/>
  <c r="AQ33" i="65"/>
  <c r="AQ13" i="65"/>
  <c r="AQ12" i="65"/>
  <c r="AQ11" i="65"/>
  <c r="AQ10" i="65"/>
  <c r="AQ9" i="65"/>
  <c r="AI42" i="65"/>
  <c r="AI41" i="65"/>
  <c r="AI40" i="65"/>
  <c r="AI33" i="65"/>
  <c r="AI13" i="65"/>
  <c r="AI12" i="65"/>
  <c r="AI11" i="65"/>
  <c r="AI10" i="65"/>
  <c r="AI9" i="65"/>
  <c r="AA42" i="65"/>
  <c r="AA41" i="65"/>
  <c r="AA40" i="65"/>
  <c r="AA33" i="65"/>
  <c r="AA13" i="65"/>
  <c r="AA12" i="65"/>
  <c r="AA11" i="65"/>
  <c r="AA10" i="65"/>
  <c r="AA9" i="65"/>
  <c r="S42" i="65"/>
  <c r="S41" i="65"/>
  <c r="S40" i="65"/>
  <c r="S33" i="65"/>
  <c r="S13" i="65"/>
  <c r="S12" i="65"/>
  <c r="S11" i="65"/>
  <c r="S10" i="65"/>
  <c r="S9" i="65"/>
  <c r="K42" i="65"/>
  <c r="K41" i="65"/>
  <c r="K40" i="65"/>
  <c r="K33" i="65"/>
  <c r="K13" i="65"/>
  <c r="K12" i="65"/>
  <c r="K11" i="65"/>
  <c r="K10" i="65"/>
  <c r="K9" i="65"/>
  <c r="C42" i="65"/>
  <c r="C41" i="65"/>
  <c r="C40" i="65"/>
  <c r="C33" i="65"/>
  <c r="C13" i="65"/>
  <c r="C12" i="65"/>
  <c r="C11" i="65"/>
  <c r="C10" i="65"/>
  <c r="C9" i="65"/>
  <c r="AQ101" i="64"/>
  <c r="AQ100" i="64"/>
  <c r="AQ98" i="64"/>
  <c r="AQ97" i="64"/>
  <c r="AQ79" i="64"/>
  <c r="AQ66" i="64"/>
  <c r="AQ65" i="64"/>
  <c r="AQ64" i="64"/>
  <c r="AQ63" i="64"/>
  <c r="AQ62" i="64"/>
  <c r="AQ61" i="64"/>
  <c r="AQ60" i="64"/>
  <c r="AQ59" i="64"/>
  <c r="AQ58" i="64"/>
  <c r="AQ57" i="64"/>
  <c r="AQ56" i="64"/>
  <c r="AQ55" i="64"/>
  <c r="AQ54" i="64"/>
  <c r="AQ53" i="64"/>
  <c r="AQ52" i="64"/>
  <c r="AQ51" i="64"/>
  <c r="AQ50" i="64"/>
  <c r="AQ49" i="64"/>
  <c r="AQ48" i="64"/>
  <c r="AQ47" i="64"/>
  <c r="AQ46" i="64"/>
  <c r="AQ45" i="64"/>
  <c r="AQ44" i="64"/>
  <c r="AQ43" i="64"/>
  <c r="AQ42" i="64"/>
  <c r="AQ41" i="64"/>
  <c r="AQ40" i="64"/>
  <c r="AQ39" i="64"/>
  <c r="AQ38" i="64"/>
  <c r="AQ37" i="64"/>
  <c r="AQ36" i="64"/>
  <c r="AQ35" i="64"/>
  <c r="AQ34" i="64"/>
  <c r="AQ33" i="64"/>
  <c r="AQ32" i="64"/>
  <c r="AQ31" i="64"/>
  <c r="AQ30" i="64"/>
  <c r="AQ29" i="64"/>
  <c r="AQ28" i="64"/>
  <c r="AQ27" i="64"/>
  <c r="AQ26" i="64"/>
  <c r="AQ25" i="64"/>
  <c r="AQ24" i="64"/>
  <c r="AQ23" i="64"/>
  <c r="AQ22" i="64"/>
  <c r="AQ21" i="64"/>
  <c r="AQ20" i="64"/>
  <c r="AQ19" i="64"/>
  <c r="AQ18" i="64"/>
  <c r="AQ17" i="64"/>
  <c r="AQ16" i="64"/>
  <c r="AQ15" i="64"/>
  <c r="AQ14" i="64"/>
  <c r="AQ13" i="64"/>
  <c r="AQ12" i="64"/>
  <c r="AQ11" i="64"/>
  <c r="AQ9" i="64"/>
  <c r="AI101" i="64"/>
  <c r="AI100" i="64"/>
  <c r="AI98" i="64"/>
  <c r="AI97" i="64"/>
  <c r="AI79" i="64"/>
  <c r="AI66" i="64"/>
  <c r="AI65" i="64"/>
  <c r="AI64" i="64"/>
  <c r="AI63" i="64"/>
  <c r="AI62" i="64"/>
  <c r="AI61" i="64"/>
  <c r="AI60" i="64"/>
  <c r="AI59" i="64"/>
  <c r="AI58" i="64"/>
  <c r="AI57" i="64"/>
  <c r="AI56" i="64"/>
  <c r="AI55" i="64"/>
  <c r="AI54" i="64"/>
  <c r="AI53" i="64"/>
  <c r="AI52" i="64"/>
  <c r="AI51" i="64"/>
  <c r="AI50" i="64"/>
  <c r="AI49" i="64"/>
  <c r="AI48" i="64"/>
  <c r="AI47" i="64"/>
  <c r="AI46" i="64"/>
  <c r="AI45" i="64"/>
  <c r="AI44" i="64"/>
  <c r="AI43" i="64"/>
  <c r="AI42" i="64"/>
  <c r="AI41" i="64"/>
  <c r="AI40" i="64"/>
  <c r="AI39" i="64"/>
  <c r="AI38" i="64"/>
  <c r="AI37" i="64"/>
  <c r="AI36" i="64"/>
  <c r="AI35" i="64"/>
  <c r="AI34" i="64"/>
  <c r="AI33" i="64"/>
  <c r="AI32" i="64"/>
  <c r="AI31" i="64"/>
  <c r="AI30" i="64"/>
  <c r="AI29" i="64"/>
  <c r="AI28" i="64"/>
  <c r="AI27" i="64"/>
  <c r="AI26" i="64"/>
  <c r="AI25" i="64"/>
  <c r="AI24" i="64"/>
  <c r="AI23" i="64"/>
  <c r="AI22" i="64"/>
  <c r="AI21" i="64"/>
  <c r="AI20" i="64"/>
  <c r="AI19" i="64"/>
  <c r="AI18" i="64"/>
  <c r="AI17" i="64"/>
  <c r="AI16" i="64"/>
  <c r="AI15" i="64"/>
  <c r="AI14" i="64"/>
  <c r="AI13" i="64"/>
  <c r="AI12" i="64"/>
  <c r="AI11" i="64"/>
  <c r="AI9" i="64"/>
  <c r="AA101" i="64"/>
  <c r="AA100" i="64"/>
  <c r="AA98" i="64"/>
  <c r="AA97" i="64"/>
  <c r="AA79" i="64"/>
  <c r="AA66" i="64"/>
  <c r="AA65" i="64"/>
  <c r="AA64" i="64"/>
  <c r="AA63" i="64"/>
  <c r="AA62" i="64"/>
  <c r="AA61" i="64"/>
  <c r="AA60" i="64"/>
  <c r="AA59" i="64"/>
  <c r="AA58" i="64"/>
  <c r="AA57" i="64"/>
  <c r="AA56" i="64"/>
  <c r="AA55" i="64"/>
  <c r="AA54" i="64"/>
  <c r="AA53" i="64"/>
  <c r="AA52" i="64"/>
  <c r="AA51" i="64"/>
  <c r="AA50" i="64"/>
  <c r="AA49" i="64"/>
  <c r="AA48" i="64"/>
  <c r="AA47" i="64"/>
  <c r="AA46" i="64"/>
  <c r="AA45" i="64"/>
  <c r="AA44" i="64"/>
  <c r="AA43" i="64"/>
  <c r="AA42" i="64"/>
  <c r="AA41" i="64"/>
  <c r="AA40" i="64"/>
  <c r="AA39" i="64"/>
  <c r="AA38" i="64"/>
  <c r="AA37" i="64"/>
  <c r="AA36" i="64"/>
  <c r="AA35" i="64"/>
  <c r="AA34" i="64"/>
  <c r="AA33" i="64"/>
  <c r="AA32" i="64"/>
  <c r="AA31" i="64"/>
  <c r="AA30" i="64"/>
  <c r="AA29" i="64"/>
  <c r="AA28" i="64"/>
  <c r="AA27" i="64"/>
  <c r="AA26" i="64"/>
  <c r="AA25" i="64"/>
  <c r="AA24" i="64"/>
  <c r="AA23" i="64"/>
  <c r="AA22" i="64"/>
  <c r="AA21" i="64"/>
  <c r="AA20" i="64"/>
  <c r="AA19" i="64"/>
  <c r="AA18" i="64"/>
  <c r="AA17" i="64"/>
  <c r="AA16" i="64"/>
  <c r="AA15" i="64"/>
  <c r="AA14" i="64"/>
  <c r="AA13" i="64"/>
  <c r="AA12" i="64"/>
  <c r="AA11" i="64"/>
  <c r="AA9" i="64"/>
  <c r="S101" i="64"/>
  <c r="S100" i="64"/>
  <c r="S98" i="64"/>
  <c r="S97" i="64"/>
  <c r="S79" i="64"/>
  <c r="S66" i="64"/>
  <c r="S65" i="64"/>
  <c r="S64" i="64"/>
  <c r="S63" i="64"/>
  <c r="S62" i="64"/>
  <c r="S61" i="64"/>
  <c r="S60" i="64"/>
  <c r="S59" i="64"/>
  <c r="S58" i="64"/>
  <c r="S57" i="64"/>
  <c r="S56" i="64"/>
  <c r="S55" i="64"/>
  <c r="S54" i="64"/>
  <c r="S53" i="64"/>
  <c r="S52" i="64"/>
  <c r="S51" i="64"/>
  <c r="S50" i="64"/>
  <c r="S49" i="64"/>
  <c r="S48" i="64"/>
  <c r="S47" i="64"/>
  <c r="S46" i="64"/>
  <c r="S45" i="64"/>
  <c r="S44" i="64"/>
  <c r="S43" i="64"/>
  <c r="S42" i="64"/>
  <c r="S41" i="64"/>
  <c r="S40" i="64"/>
  <c r="S39" i="64"/>
  <c r="S38" i="64"/>
  <c r="S37" i="64"/>
  <c r="S36" i="64"/>
  <c r="S35" i="64"/>
  <c r="S34" i="64"/>
  <c r="S33" i="64"/>
  <c r="S32" i="64"/>
  <c r="S31" i="64"/>
  <c r="S30" i="64"/>
  <c r="S29" i="64"/>
  <c r="S28" i="64"/>
  <c r="S27" i="64"/>
  <c r="S26" i="64"/>
  <c r="S25" i="64"/>
  <c r="S24" i="64"/>
  <c r="S23" i="64"/>
  <c r="S22" i="64"/>
  <c r="S21" i="64"/>
  <c r="S20" i="64"/>
  <c r="S19" i="64"/>
  <c r="S18" i="64"/>
  <c r="S17" i="64"/>
  <c r="S16" i="64"/>
  <c r="S15" i="64"/>
  <c r="S14" i="64"/>
  <c r="S13" i="64"/>
  <c r="S12" i="64"/>
  <c r="S11" i="64"/>
  <c r="S9" i="64"/>
  <c r="K101" i="64"/>
  <c r="K100" i="64"/>
  <c r="K98" i="64"/>
  <c r="K97" i="64"/>
  <c r="K79" i="64"/>
  <c r="K66" i="64"/>
  <c r="K65" i="64"/>
  <c r="K64" i="64"/>
  <c r="K63" i="64"/>
  <c r="K62" i="64"/>
  <c r="K61" i="64"/>
  <c r="K60" i="64"/>
  <c r="K59" i="64"/>
  <c r="K58" i="64"/>
  <c r="K57" i="64"/>
  <c r="K56" i="64"/>
  <c r="K55" i="64"/>
  <c r="K54" i="64"/>
  <c r="K53" i="64"/>
  <c r="K52" i="64"/>
  <c r="K51" i="64"/>
  <c r="K50" i="64"/>
  <c r="K49" i="64"/>
  <c r="K48" i="64"/>
  <c r="K47" i="64"/>
  <c r="K46" i="64"/>
  <c r="K45" i="64"/>
  <c r="K44" i="64"/>
  <c r="K43" i="64"/>
  <c r="K42" i="64"/>
  <c r="K41" i="64"/>
  <c r="K40" i="64"/>
  <c r="K39" i="64"/>
  <c r="K38" i="64"/>
  <c r="K37" i="64"/>
  <c r="K36" i="64"/>
  <c r="K35" i="64"/>
  <c r="K34" i="64"/>
  <c r="K33" i="64"/>
  <c r="K32" i="64"/>
  <c r="K31" i="64"/>
  <c r="K30" i="64"/>
  <c r="K29" i="64"/>
  <c r="K28" i="64"/>
  <c r="K27" i="64"/>
  <c r="K26" i="64"/>
  <c r="K25" i="64"/>
  <c r="K24" i="64"/>
  <c r="K23" i="64"/>
  <c r="K22" i="64"/>
  <c r="K21" i="64"/>
  <c r="K20" i="64"/>
  <c r="K19" i="64"/>
  <c r="K18" i="64"/>
  <c r="K17" i="64"/>
  <c r="K16" i="64"/>
  <c r="K15" i="64"/>
  <c r="K14" i="64"/>
  <c r="K13" i="64"/>
  <c r="K12" i="64"/>
  <c r="K11" i="64"/>
  <c r="K9" i="64"/>
  <c r="C101" i="64"/>
  <c r="C100" i="64"/>
  <c r="C98" i="64"/>
  <c r="C97" i="64"/>
  <c r="C79" i="64"/>
  <c r="C66" i="64"/>
  <c r="C65" i="64"/>
  <c r="C64" i="64"/>
  <c r="C63" i="64"/>
  <c r="C62" i="64"/>
  <c r="C61" i="64"/>
  <c r="C60" i="64"/>
  <c r="C59" i="64"/>
  <c r="C58" i="64"/>
  <c r="C57" i="64"/>
  <c r="C56" i="64"/>
  <c r="C55" i="64"/>
  <c r="C54" i="64"/>
  <c r="C53" i="64"/>
  <c r="C52" i="64"/>
  <c r="C51" i="64"/>
  <c r="C50" i="64"/>
  <c r="C49" i="64"/>
  <c r="C48" i="64"/>
  <c r="C47" i="64"/>
  <c r="C46" i="64"/>
  <c r="C45" i="64"/>
  <c r="C44" i="64"/>
  <c r="C43" i="64"/>
  <c r="C42" i="64"/>
  <c r="C41" i="64"/>
  <c r="C40" i="64"/>
  <c r="C39" i="64"/>
  <c r="C38" i="64"/>
  <c r="C37" i="64"/>
  <c r="C36" i="64"/>
  <c r="C35" i="64"/>
  <c r="C34" i="64"/>
  <c r="C33" i="64"/>
  <c r="C32" i="64"/>
  <c r="C31" i="64"/>
  <c r="C30" i="64"/>
  <c r="C29" i="64"/>
  <c r="C28" i="64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9" i="64"/>
  <c r="AA14" i="10" l="1"/>
  <c r="Y14" i="10"/>
  <c r="W14" i="10"/>
  <c r="U14" i="10"/>
  <c r="S14" i="10"/>
  <c r="Q14" i="10"/>
  <c r="O14" i="10"/>
  <c r="M14" i="10"/>
  <c r="K14" i="10"/>
  <c r="AI14" i="10" s="1"/>
  <c r="I14" i="10"/>
  <c r="AG14" i="10" s="1"/>
  <c r="AV63" i="68" l="1"/>
  <c r="AU63" i="68"/>
  <c r="AN63" i="68"/>
  <c r="AM63" i="68"/>
  <c r="AF63" i="68"/>
  <c r="AE63" i="68"/>
  <c r="X63" i="68"/>
  <c r="W63" i="68"/>
  <c r="P63" i="68"/>
  <c r="O63" i="68"/>
  <c r="H63" i="68"/>
  <c r="G63" i="68"/>
  <c r="AV90" i="65"/>
  <c r="AU90" i="65"/>
  <c r="AN90" i="65"/>
  <c r="AM90" i="65"/>
  <c r="AF90" i="65"/>
  <c r="AE90" i="65"/>
  <c r="X90" i="65"/>
  <c r="W90" i="65"/>
  <c r="P90" i="65"/>
  <c r="O90" i="65"/>
  <c r="H90" i="65"/>
  <c r="G90" i="65"/>
  <c r="AV49" i="65"/>
  <c r="AU49" i="65"/>
  <c r="AN49" i="65"/>
  <c r="AM49" i="65"/>
  <c r="AF49" i="65"/>
  <c r="AE49" i="65"/>
  <c r="X49" i="65"/>
  <c r="W49" i="65"/>
  <c r="P49" i="65"/>
  <c r="O49" i="65"/>
  <c r="H49" i="65"/>
  <c r="G49" i="65"/>
  <c r="G104" i="68" l="1"/>
  <c r="I23" i="10" s="1"/>
  <c r="H104" i="68"/>
  <c r="K23" i="10" s="1"/>
  <c r="O104" i="68"/>
  <c r="M23" i="10" s="1"/>
  <c r="P104" i="68"/>
  <c r="O23" i="10" s="1"/>
  <c r="W104" i="68"/>
  <c r="X104" i="68"/>
  <c r="AE104" i="68"/>
  <c r="AF104" i="68"/>
  <c r="AM104" i="68"/>
  <c r="AN104" i="68"/>
  <c r="AU104" i="68"/>
  <c r="AV104" i="68"/>
  <c r="H59" i="68"/>
  <c r="AV57" i="68"/>
  <c r="AU57" i="68"/>
  <c r="AN57" i="68"/>
  <c r="AM57" i="68"/>
  <c r="AF57" i="68"/>
  <c r="AE57" i="68"/>
  <c r="X57" i="68"/>
  <c r="W57" i="68"/>
  <c r="P57" i="68"/>
  <c r="O22" i="10" s="1"/>
  <c r="O57" i="68"/>
  <c r="M22" i="10" s="1"/>
  <c r="H57" i="68"/>
  <c r="K22" i="10" s="1"/>
  <c r="AI22" i="10" s="1"/>
  <c r="G57" i="68"/>
  <c r="I22" i="10" s="1"/>
  <c r="H4" i="68"/>
  <c r="AE2" i="68"/>
  <c r="O2" i="68"/>
  <c r="C2" i="68"/>
  <c r="AV47" i="67"/>
  <c r="AU47" i="67"/>
  <c r="AN47" i="67"/>
  <c r="O19" i="10" s="1"/>
  <c r="AM47" i="67"/>
  <c r="M19" i="10" s="1"/>
  <c r="AF47" i="67"/>
  <c r="K19" i="10" s="1"/>
  <c r="AE47" i="67"/>
  <c r="I19" i="10" s="1"/>
  <c r="AG19" i="10" s="1"/>
  <c r="X47" i="67"/>
  <c r="W47" i="67"/>
  <c r="P47" i="67"/>
  <c r="O47" i="67"/>
  <c r="H47" i="67"/>
  <c r="G47" i="67"/>
  <c r="H4" i="67"/>
  <c r="AE2" i="67"/>
  <c r="O2" i="67"/>
  <c r="C2" i="67"/>
  <c r="AV102" i="66"/>
  <c r="AU102" i="66"/>
  <c r="AN102" i="66"/>
  <c r="AM102" i="66"/>
  <c r="AF102" i="66"/>
  <c r="AE18" i="10" s="1"/>
  <c r="AE54" i="10" s="1"/>
  <c r="AE102" i="66"/>
  <c r="AC18" i="10" s="1"/>
  <c r="AC54" i="10" s="1"/>
  <c r="X102" i="66"/>
  <c r="AA18" i="10" s="1"/>
  <c r="AA54" i="10" s="1"/>
  <c r="W102" i="66"/>
  <c r="Y18" i="10" s="1"/>
  <c r="Y54" i="10" s="1"/>
  <c r="P102" i="66"/>
  <c r="O18" i="10" s="1"/>
  <c r="O102" i="66"/>
  <c r="M18" i="10" s="1"/>
  <c r="H102" i="66"/>
  <c r="K18" i="10" s="1"/>
  <c r="AI18" i="10" s="1"/>
  <c r="G102" i="66"/>
  <c r="I18" i="10" s="1"/>
  <c r="H4" i="66"/>
  <c r="AE2" i="66"/>
  <c r="O2" i="66"/>
  <c r="C2" i="66"/>
  <c r="AV106" i="65"/>
  <c r="AU106" i="65"/>
  <c r="AN106" i="65"/>
  <c r="AM106" i="65"/>
  <c r="AF106" i="65"/>
  <c r="AE106" i="65"/>
  <c r="X106" i="65"/>
  <c r="W106" i="65"/>
  <c r="P106" i="65"/>
  <c r="W17" i="10" s="1"/>
  <c r="W54" i="10" s="1"/>
  <c r="O106" i="65"/>
  <c r="U17" i="10" s="1"/>
  <c r="U54" i="10" s="1"/>
  <c r="H106" i="65"/>
  <c r="S17" i="10" s="1"/>
  <c r="S54" i="10" s="1"/>
  <c r="G106" i="65"/>
  <c r="Q17" i="10" s="1"/>
  <c r="Q54" i="10" s="1"/>
  <c r="H86" i="65"/>
  <c r="AV84" i="65"/>
  <c r="AU84" i="65"/>
  <c r="AN84" i="65"/>
  <c r="O17" i="10" s="1"/>
  <c r="AM84" i="65"/>
  <c r="M17" i="10" s="1"/>
  <c r="AF84" i="65"/>
  <c r="K17" i="10" s="1"/>
  <c r="AE84" i="65"/>
  <c r="I17" i="10" s="1"/>
  <c r="AG17" i="10" s="1"/>
  <c r="X84" i="65"/>
  <c r="W84" i="65"/>
  <c r="P84" i="65"/>
  <c r="O84" i="65"/>
  <c r="H84" i="65"/>
  <c r="G84" i="65"/>
  <c r="H45" i="65"/>
  <c r="AV43" i="65"/>
  <c r="AU43" i="65"/>
  <c r="AN43" i="65"/>
  <c r="AM43" i="65"/>
  <c r="AF43" i="65"/>
  <c r="AE43" i="65"/>
  <c r="X43" i="65"/>
  <c r="W43" i="65"/>
  <c r="P43" i="65"/>
  <c r="O16" i="10" s="1"/>
  <c r="O43" i="65"/>
  <c r="M16" i="10" s="1"/>
  <c r="H43" i="65"/>
  <c r="K16" i="10" s="1"/>
  <c r="G43" i="65"/>
  <c r="I16" i="10" s="1"/>
  <c r="AG16" i="10" s="1"/>
  <c r="H4" i="65"/>
  <c r="AE2" i="65"/>
  <c r="O2" i="65"/>
  <c r="C2" i="65"/>
  <c r="AI17" i="10" l="1"/>
  <c r="AI16" i="10"/>
  <c r="AI19" i="10"/>
  <c r="AI23" i="10"/>
  <c r="AG18" i="10"/>
  <c r="AG22" i="10"/>
  <c r="AG23" i="10"/>
  <c r="X4" i="67"/>
  <c r="AF4" i="67" s="1"/>
  <c r="X4" i="66"/>
  <c r="AF4" i="66" s="1"/>
  <c r="T4" i="66"/>
  <c r="T4" i="65"/>
  <c r="X4" i="68"/>
  <c r="T4" i="68"/>
  <c r="T59" i="68"/>
  <c r="X59" i="68"/>
  <c r="T4" i="67"/>
  <c r="X86" i="65"/>
  <c r="X4" i="65"/>
  <c r="T86" i="65"/>
  <c r="V45" i="65"/>
  <c r="T45" i="65"/>
  <c r="X45" i="65"/>
  <c r="V59" i="68"/>
  <c r="V86" i="65"/>
  <c r="AV102" i="64"/>
  <c r="AU102" i="64"/>
  <c r="AN102" i="64"/>
  <c r="O15" i="10" s="1"/>
  <c r="O54" i="10" s="1"/>
  <c r="AM102" i="64"/>
  <c r="M15" i="10" s="1"/>
  <c r="M54" i="10" s="1"/>
  <c r="AF102" i="64"/>
  <c r="K15" i="10" s="1"/>
  <c r="AI15" i="10" s="1"/>
  <c r="AI54" i="10" s="1"/>
  <c r="AE102" i="64"/>
  <c r="I15" i="10" s="1"/>
  <c r="AG15" i="10" s="1"/>
  <c r="X102" i="64"/>
  <c r="W102" i="64"/>
  <c r="P102" i="64"/>
  <c r="O102" i="64"/>
  <c r="H102" i="64"/>
  <c r="G102" i="64"/>
  <c r="AE2" i="64"/>
  <c r="O2" i="64"/>
  <c r="C2" i="64"/>
  <c r="AG54" i="10" l="1"/>
  <c r="AF4" i="65"/>
  <c r="K54" i="10"/>
  <c r="T4" i="64"/>
  <c r="AF4" i="68"/>
  <c r="I54" i="10"/>
  <c r="X4" i="64"/>
  <c r="AF4" i="64" s="1"/>
  <c r="F6" i="10"/>
  <c r="AF2" i="80" s="1"/>
  <c r="N2" i="10"/>
  <c r="AF2" i="79" l="1"/>
  <c r="AF2" i="76" l="1"/>
  <c r="AF2" i="78"/>
  <c r="AF2" i="74"/>
  <c r="AF2" i="75"/>
  <c r="AF2" i="72"/>
  <c r="AF2" i="73"/>
  <c r="AF2" i="70"/>
  <c r="AF2" i="71"/>
  <c r="AF2" i="65"/>
  <c r="AF2" i="68"/>
  <c r="AF2" i="69"/>
  <c r="AF2" i="66"/>
  <c r="AF2" i="64"/>
  <c r="AF2" i="67"/>
</calcChain>
</file>

<file path=xl/comments1.xml><?xml version="1.0" encoding="utf-8"?>
<comments xmlns="http://schemas.openxmlformats.org/spreadsheetml/2006/main">
  <authors>
    <author>松尾康範</author>
  </authors>
  <commentList>
    <comment ref="A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対象の行政区を入れて下さい。</t>
        </r>
      </text>
    </comment>
  </commentList>
</comments>
</file>

<file path=xl/comments10.xml><?xml version="1.0" encoding="utf-8"?>
<comments xmlns="http://schemas.openxmlformats.org/spreadsheetml/2006/main">
  <authors>
    <author>松尾康範</author>
  </authors>
  <commentList>
    <comment ref="A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対象の行政区を入れて下さい。</t>
        </r>
      </text>
    </comment>
    <comment ref="A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対象の行政区を入れて下さい。</t>
        </r>
      </text>
    </comment>
  </commentList>
</comments>
</file>

<file path=xl/comments11.xml><?xml version="1.0" encoding="utf-8"?>
<comments xmlns="http://schemas.openxmlformats.org/spreadsheetml/2006/main">
  <authors>
    <author>松尾康範</author>
  </authors>
  <commentList>
    <comment ref="A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対象の行政区を入れて下さい。</t>
        </r>
      </text>
    </comment>
    <comment ref="A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対象の行政区を入れて下さい。</t>
        </r>
      </text>
    </comment>
    <comment ref="A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対象の行政区を入れて下さい。</t>
        </r>
      </text>
    </comment>
    <comment ref="A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対象の行政区を入れて下さい。</t>
        </r>
      </text>
    </comment>
  </commentList>
</comments>
</file>

<file path=xl/comments12.xml><?xml version="1.0" encoding="utf-8"?>
<comments xmlns="http://schemas.openxmlformats.org/spreadsheetml/2006/main">
  <authors>
    <author>松尾康範</author>
  </authors>
  <commentList>
    <comment ref="A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対象の行政区を入れて下さい。</t>
        </r>
      </text>
    </comment>
    <comment ref="A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対象の行政区を入れて下さい。</t>
        </r>
      </text>
    </comment>
    <comment ref="A8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対象の行政区を入れて下さい。</t>
        </r>
      </text>
    </comment>
  </commentList>
</comments>
</file>

<file path=xl/comments13.xml><?xml version="1.0" encoding="utf-8"?>
<comments xmlns="http://schemas.openxmlformats.org/spreadsheetml/2006/main">
  <authors>
    <author>松尾康範</author>
  </authors>
  <commentList>
    <comment ref="A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対象の行政区を入れて下さい。</t>
        </r>
      </text>
    </comment>
    <comment ref="A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対象の行政区を入れて下さい。</t>
        </r>
      </text>
    </comment>
    <comment ref="A7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対象の行政区を入れて下さい。</t>
        </r>
      </text>
    </comment>
  </commentList>
</comments>
</file>

<file path=xl/comments14.xml><?xml version="1.0" encoding="utf-8"?>
<comments xmlns="http://schemas.openxmlformats.org/spreadsheetml/2006/main">
  <authors>
    <author>松尾康範</author>
  </authors>
  <commentList>
    <comment ref="A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対象の行政区を入れて下さい。</t>
        </r>
      </text>
    </comment>
    <comment ref="A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対象の行政区を入れて下さい。</t>
        </r>
      </text>
    </comment>
    <comment ref="A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対象の行政区を入れて下さい。</t>
        </r>
      </text>
    </comment>
    <comment ref="A9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対象の行政区を入れて下さい。</t>
        </r>
      </text>
    </comment>
  </commentList>
</comments>
</file>

<file path=xl/comments15.xml><?xml version="1.0" encoding="utf-8"?>
<comments xmlns="http://schemas.openxmlformats.org/spreadsheetml/2006/main">
  <authors>
    <author>松尾康範</author>
  </authors>
  <commentList>
    <comment ref="A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対象の行政区を入れて下さい。</t>
        </r>
      </text>
    </comment>
    <comment ref="A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対象の行政区を入れて下さい。</t>
        </r>
      </text>
    </comment>
    <comment ref="A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対象の行政区を入れて下さい。</t>
        </r>
      </text>
    </comment>
    <comment ref="A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対象の行政区を入れて下さい。</t>
        </r>
      </text>
    </comment>
    <comment ref="A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対象の行政区を入れて下さい。</t>
        </r>
      </text>
    </comment>
    <comment ref="A9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対象の行政区を入れて下さい。</t>
        </r>
      </text>
    </comment>
  </commentList>
</comments>
</file>

<file path=xl/comments16.xml><?xml version="1.0" encoding="utf-8"?>
<comments xmlns="http://schemas.openxmlformats.org/spreadsheetml/2006/main">
  <authors>
    <author>松尾康範</author>
  </authors>
  <commentList>
    <comment ref="A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対象の行政区を入れて下さい。</t>
        </r>
      </text>
    </comment>
    <comment ref="A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対象の行政区を入れて下さい。</t>
        </r>
      </text>
    </comment>
    <comment ref="A8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対象の行政区を入れて下さい。</t>
        </r>
      </text>
    </comment>
  </commentList>
</comments>
</file>

<file path=xl/comments2.xml><?xml version="1.0" encoding="utf-8"?>
<comments xmlns="http://schemas.openxmlformats.org/spreadsheetml/2006/main">
  <authors>
    <author>松尾康範</author>
  </authors>
  <commentList>
    <comment ref="A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対象の行政区を入れて下さい。</t>
        </r>
      </text>
    </comment>
    <comment ref="A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対象の行政区を入れて下さい。</t>
        </r>
      </text>
    </comment>
    <comment ref="A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対象の行政区を入れて下さい。</t>
        </r>
      </text>
    </comment>
  </commentList>
</comments>
</file>

<file path=xl/comments3.xml><?xml version="1.0" encoding="utf-8"?>
<comments xmlns="http://schemas.openxmlformats.org/spreadsheetml/2006/main">
  <authors>
    <author>松尾康範</author>
  </authors>
  <commentList>
    <comment ref="A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対象の行政区を入れて下さい。</t>
        </r>
      </text>
    </comment>
  </commentList>
</comments>
</file>

<file path=xl/comments4.xml><?xml version="1.0" encoding="utf-8"?>
<comments xmlns="http://schemas.openxmlformats.org/spreadsheetml/2006/main">
  <authors>
    <author>松尾康範</author>
  </authors>
  <commentList>
    <comment ref="A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対象の行政区を入れて下さい。</t>
        </r>
      </text>
    </comment>
  </commentList>
</comments>
</file>

<file path=xl/comments5.xml><?xml version="1.0" encoding="utf-8"?>
<comments xmlns="http://schemas.openxmlformats.org/spreadsheetml/2006/main">
  <authors>
    <author>松尾康範</author>
  </authors>
  <commentList>
    <comment ref="A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対象の行政区を入れて下さい。</t>
        </r>
      </text>
    </comment>
    <comment ref="A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対象の行政区を入れて下さい。</t>
        </r>
      </text>
    </comment>
  </commentList>
</comments>
</file>

<file path=xl/comments6.xml><?xml version="1.0" encoding="utf-8"?>
<comments xmlns="http://schemas.openxmlformats.org/spreadsheetml/2006/main">
  <authors>
    <author>松尾康範</author>
  </authors>
  <commentList>
    <comment ref="A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対象の行政区を入れて下さい。</t>
        </r>
      </text>
    </comment>
    <comment ref="A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対象の行政区を入れて下さい。</t>
        </r>
      </text>
    </comment>
  </commentList>
</comments>
</file>

<file path=xl/comments7.xml><?xml version="1.0" encoding="utf-8"?>
<comments xmlns="http://schemas.openxmlformats.org/spreadsheetml/2006/main">
  <authors>
    <author>松尾康範</author>
  </authors>
  <commentList>
    <comment ref="A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対象の行政区を入れて下さい。</t>
        </r>
      </text>
    </comment>
  </commentList>
</comments>
</file>

<file path=xl/comments8.xml><?xml version="1.0" encoding="utf-8"?>
<comments xmlns="http://schemas.openxmlformats.org/spreadsheetml/2006/main">
  <authors>
    <author>松尾康範</author>
  </authors>
  <commentList>
    <comment ref="A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対象の行政区を入れて下さい。</t>
        </r>
      </text>
    </comment>
  </commentList>
</comments>
</file>

<file path=xl/comments9.xml><?xml version="1.0" encoding="utf-8"?>
<comments xmlns="http://schemas.openxmlformats.org/spreadsheetml/2006/main">
  <authors>
    <author>松尾康範</author>
  </authors>
  <commentList>
    <comment ref="A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対象の行政区を入れて下さい。</t>
        </r>
      </text>
    </comment>
    <comment ref="A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対象の行政区を入れて下さい。</t>
        </r>
      </text>
    </comment>
    <comment ref="A8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対象の行政区を入れて下さい。</t>
        </r>
      </text>
    </comment>
  </commentList>
</comments>
</file>

<file path=xl/sharedStrings.xml><?xml version="1.0" encoding="utf-8"?>
<sst xmlns="http://schemas.openxmlformats.org/spreadsheetml/2006/main" count="7016" uniqueCount="3501">
  <si>
    <t>(地区部数)</t>
  </si>
  <si>
    <t>(折込数)</t>
  </si>
  <si>
    <t>ﾍﾟｰｼﾞ計</t>
  </si>
  <si>
    <t>MM　毎日新聞</t>
  </si>
  <si>
    <t>YY　読売新聞</t>
  </si>
  <si>
    <t>販売店名</t>
  </si>
  <si>
    <t>地区合計</t>
  </si>
  <si>
    <t>共通コード</t>
    <rPh sb="0" eb="2">
      <t>キョウツウ</t>
    </rPh>
    <phoneticPr fontId="3"/>
  </si>
  <si>
    <t>地図コード</t>
    <rPh sb="0" eb="2">
      <t>チズ</t>
    </rPh>
    <phoneticPr fontId="3"/>
  </si>
  <si>
    <t>備</t>
    <rPh sb="0" eb="1">
      <t>ビ</t>
    </rPh>
    <phoneticPr fontId="3"/>
  </si>
  <si>
    <t>(指示書記入欄)</t>
    <phoneticPr fontId="3"/>
  </si>
  <si>
    <t>広    　告    　主</t>
    <phoneticPr fontId="3"/>
  </si>
  <si>
    <t>折込総部数</t>
    <phoneticPr fontId="3"/>
  </si>
  <si>
    <t>サイズ</t>
    <phoneticPr fontId="3"/>
  </si>
  <si>
    <t>折　込　日</t>
    <phoneticPr fontId="3"/>
  </si>
  <si>
    <t>タ　イ　ト　ル</t>
    <phoneticPr fontId="3"/>
  </si>
  <si>
    <t>備考</t>
    <phoneticPr fontId="3"/>
  </si>
  <si>
    <t>折込日</t>
    <rPh sb="0" eb="2">
      <t>オリコミ</t>
    </rPh>
    <rPh sb="2" eb="3">
      <t>ビ</t>
    </rPh>
    <phoneticPr fontId="10"/>
  </si>
  <si>
    <t>曜日</t>
    <rPh sb="0" eb="2">
      <t>ヨウビ</t>
    </rPh>
    <phoneticPr fontId="10"/>
  </si>
  <si>
    <t>広告主</t>
    <rPh sb="0" eb="2">
      <t>コウコク</t>
    </rPh>
    <rPh sb="2" eb="3">
      <t>ヌシ</t>
    </rPh>
    <phoneticPr fontId="10"/>
  </si>
  <si>
    <t>様</t>
    <rPh sb="0" eb="1">
      <t>サマ</t>
    </rPh>
    <phoneticPr fontId="6"/>
  </si>
  <si>
    <t>タイトル</t>
    <phoneticPr fontId="10"/>
  </si>
  <si>
    <t>業種</t>
    <rPh sb="0" eb="2">
      <t>ギョウシュ</t>
    </rPh>
    <phoneticPr fontId="10"/>
  </si>
  <si>
    <t>部数</t>
    <rPh sb="0" eb="2">
      <t>ブスウ</t>
    </rPh>
    <phoneticPr fontId="10"/>
  </si>
  <si>
    <t>当社営業担当</t>
    <rPh sb="0" eb="2">
      <t>トウシャ</t>
    </rPh>
    <rPh sb="2" eb="4">
      <t>エイギョウ</t>
    </rPh>
    <rPh sb="4" eb="6">
      <t>タントウ</t>
    </rPh>
    <phoneticPr fontId="6"/>
  </si>
  <si>
    <t>AA　朝日新聞</t>
  </si>
  <si>
    <t>NK　日本経済新聞</t>
  </si>
  <si>
    <t>TEL　092-471-1122</t>
    <phoneticPr fontId="3"/>
  </si>
  <si>
    <t>FAX　092-474-6466</t>
    <phoneticPr fontId="3"/>
  </si>
  <si>
    <t>改定年月</t>
    <rPh sb="0" eb="2">
      <t>カイテイ</t>
    </rPh>
    <rPh sb="2" eb="4">
      <t>ネンゲツ</t>
    </rPh>
    <phoneticPr fontId="3"/>
  </si>
  <si>
    <t>得意先</t>
    <rPh sb="0" eb="3">
      <t>トクイサキ</t>
    </rPh>
    <phoneticPr fontId="6"/>
  </si>
  <si>
    <t>ＴＥＬ　０９２-４７１-１１２２</t>
    <phoneticPr fontId="3"/>
  </si>
  <si>
    <t>ＦＡＸ　０９２-４７４-６４６６</t>
    <phoneticPr fontId="3"/>
  </si>
  <si>
    <t>合　　　計</t>
    <phoneticPr fontId="3"/>
  </si>
  <si>
    <t>市　　　郡</t>
    <phoneticPr fontId="3"/>
  </si>
  <si>
    <t>合　　計</t>
    <phoneticPr fontId="3"/>
  </si>
  <si>
    <t>メモ</t>
    <phoneticPr fontId="3"/>
  </si>
  <si>
    <t>メモ</t>
    <phoneticPr fontId="3"/>
  </si>
  <si>
    <t>メモ</t>
    <phoneticPr fontId="3"/>
  </si>
  <si>
    <t>メモ</t>
    <phoneticPr fontId="3"/>
  </si>
  <si>
    <t>メモ</t>
    <phoneticPr fontId="3"/>
  </si>
  <si>
    <t>メモ</t>
    <phoneticPr fontId="3"/>
  </si>
  <si>
    <t>メモ</t>
    <phoneticPr fontId="3"/>
  </si>
  <si>
    <t>メモ</t>
    <phoneticPr fontId="3"/>
  </si>
  <si>
    <t>メモ</t>
    <phoneticPr fontId="3"/>
  </si>
  <si>
    <t>メモ</t>
    <phoneticPr fontId="3"/>
  </si>
  <si>
    <t>メモ</t>
    <phoneticPr fontId="3"/>
  </si>
  <si>
    <t>メモ</t>
    <phoneticPr fontId="3"/>
  </si>
  <si>
    <t>サイズ</t>
    <phoneticPr fontId="3"/>
  </si>
  <si>
    <t xml:space="preserve"> </t>
    <phoneticPr fontId="3"/>
  </si>
  <si>
    <t>沖縄県　市郡別集計表</t>
    <rPh sb="0" eb="2">
      <t>オキナワ</t>
    </rPh>
    <rPh sb="2" eb="3">
      <t>ケン</t>
    </rPh>
    <phoneticPr fontId="3"/>
  </si>
  <si>
    <t>RS　琉球新報</t>
  </si>
  <si>
    <t>OT　沖縄タイムス</t>
  </si>
  <si>
    <t>MI　宮古毎日新聞</t>
  </si>
  <si>
    <t>MI　宮古毎日新聞</t>
    <phoneticPr fontId="3"/>
  </si>
  <si>
    <t>MP　宮古新報</t>
  </si>
  <si>
    <t>MP　宮古新報</t>
    <phoneticPr fontId="3"/>
  </si>
  <si>
    <t>YM　八重山毎日新聞</t>
    <phoneticPr fontId="3"/>
  </si>
  <si>
    <t>YP　八重山日報</t>
    <phoneticPr fontId="3"/>
  </si>
  <si>
    <t>那覇市</t>
  </si>
  <si>
    <t>宜野湾市</t>
  </si>
  <si>
    <t>石垣市</t>
  </si>
  <si>
    <t>浦添市</t>
  </si>
  <si>
    <t>糸満市</t>
  </si>
  <si>
    <t>沖縄市</t>
  </si>
  <si>
    <t>豊見城市</t>
  </si>
  <si>
    <t>うるま市</t>
  </si>
  <si>
    <t>南城市</t>
  </si>
  <si>
    <t>国頭郡国頭村</t>
  </si>
  <si>
    <t>国頭郡大宜味村</t>
  </si>
  <si>
    <t>国頭郡東村</t>
  </si>
  <si>
    <t>国頭郡今帰仁村</t>
  </si>
  <si>
    <t>国頭郡本部町</t>
  </si>
  <si>
    <t>国頭郡恩納村</t>
  </si>
  <si>
    <t>国頭郡宜野座村</t>
  </si>
  <si>
    <t>国頭郡金武町</t>
  </si>
  <si>
    <t>国頭郡伊江村</t>
  </si>
  <si>
    <t>中頭郡読谷村</t>
  </si>
  <si>
    <t>中頭郡嘉手納町</t>
  </si>
  <si>
    <t>中頭郡北谷町</t>
  </si>
  <si>
    <t>中頭郡北中城村</t>
  </si>
  <si>
    <t>中頭郡中城村</t>
  </si>
  <si>
    <t>中頭郡西原町</t>
  </si>
  <si>
    <t>島尻郡与那原町</t>
  </si>
  <si>
    <t>島尻郡南風原町</t>
  </si>
  <si>
    <t>島尻郡仲里村</t>
  </si>
  <si>
    <t>島尻郡渡嘉敷村</t>
  </si>
  <si>
    <t>島尻郡座間味村</t>
  </si>
  <si>
    <t>島尻郡粟国村</t>
  </si>
  <si>
    <t>島尻郡渡名喜村</t>
  </si>
  <si>
    <t>島尻郡南大東村</t>
  </si>
  <si>
    <t>島尻郡北大東村</t>
  </si>
  <si>
    <t>島尻郡伊平屋村</t>
  </si>
  <si>
    <t>島尻郡伊是名村</t>
  </si>
  <si>
    <t>島尻郡八重瀬町</t>
  </si>
  <si>
    <t>県外離島奄美</t>
  </si>
  <si>
    <t>那覇市</t>
    <rPh sb="0" eb="3">
      <t>ナハシ</t>
    </rPh>
    <phoneticPr fontId="3"/>
  </si>
  <si>
    <t>宜野湾市</t>
    <rPh sb="0" eb="4">
      <t>ギノワンシ</t>
    </rPh>
    <phoneticPr fontId="3"/>
  </si>
  <si>
    <t>平良市（１）</t>
    <phoneticPr fontId="3"/>
  </si>
  <si>
    <t>平良市（２）</t>
    <rPh sb="0" eb="3">
      <t>ヒララシ</t>
    </rPh>
    <phoneticPr fontId="3"/>
  </si>
  <si>
    <t xml:space="preserve"> </t>
    <phoneticPr fontId="3"/>
  </si>
  <si>
    <t xml:space="preserve"> </t>
    <phoneticPr fontId="3"/>
  </si>
  <si>
    <t xml:space="preserve"> </t>
    <phoneticPr fontId="3"/>
  </si>
  <si>
    <t>石垣市</t>
    <rPh sb="0" eb="3">
      <t>イシガキシ</t>
    </rPh>
    <phoneticPr fontId="3"/>
  </si>
  <si>
    <t>浦添市</t>
    <rPh sb="0" eb="1">
      <t>ウラ</t>
    </rPh>
    <rPh sb="1" eb="2">
      <t>ゾ</t>
    </rPh>
    <rPh sb="2" eb="3">
      <t>シ</t>
    </rPh>
    <phoneticPr fontId="3"/>
  </si>
  <si>
    <t>沖縄市</t>
    <rPh sb="0" eb="3">
      <t>オキナワシ</t>
    </rPh>
    <phoneticPr fontId="3"/>
  </si>
  <si>
    <t>豊見城市</t>
    <rPh sb="0" eb="1">
      <t>トヨ</t>
    </rPh>
    <rPh sb="1" eb="2">
      <t>ミ</t>
    </rPh>
    <rPh sb="2" eb="3">
      <t>シロ</t>
    </rPh>
    <rPh sb="3" eb="4">
      <t>シ</t>
    </rPh>
    <phoneticPr fontId="3"/>
  </si>
  <si>
    <t>うるま市</t>
    <rPh sb="3" eb="4">
      <t>シ</t>
    </rPh>
    <phoneticPr fontId="3"/>
  </si>
  <si>
    <t>南城市</t>
    <rPh sb="0" eb="1">
      <t>ミナミ</t>
    </rPh>
    <rPh sb="1" eb="2">
      <t>シロ</t>
    </rPh>
    <rPh sb="2" eb="3">
      <t>シ</t>
    </rPh>
    <phoneticPr fontId="3"/>
  </si>
  <si>
    <t>国頭郡国頭村</t>
    <rPh sb="0" eb="3">
      <t>クニガミグン</t>
    </rPh>
    <rPh sb="3" eb="5">
      <t>クニガミ</t>
    </rPh>
    <rPh sb="5" eb="6">
      <t>ソン</t>
    </rPh>
    <phoneticPr fontId="3"/>
  </si>
  <si>
    <t>国頭郡大宜味村</t>
    <rPh sb="0" eb="3">
      <t>クニガミグン</t>
    </rPh>
    <rPh sb="3" eb="6">
      <t>オオギミ</t>
    </rPh>
    <rPh sb="6" eb="7">
      <t>ソン</t>
    </rPh>
    <phoneticPr fontId="3"/>
  </si>
  <si>
    <t>国頭郡東村</t>
    <rPh sb="0" eb="3">
      <t>クニガミグン</t>
    </rPh>
    <rPh sb="3" eb="5">
      <t>ヒガシソン</t>
    </rPh>
    <phoneticPr fontId="3"/>
  </si>
  <si>
    <t>国頭郡今帰仁村</t>
    <rPh sb="0" eb="3">
      <t>クニガミグン</t>
    </rPh>
    <rPh sb="3" eb="6">
      <t>ナキジン</t>
    </rPh>
    <rPh sb="6" eb="7">
      <t>ソン</t>
    </rPh>
    <phoneticPr fontId="3"/>
  </si>
  <si>
    <t>国頭郡本部町</t>
    <rPh sb="0" eb="3">
      <t>クニガミグン</t>
    </rPh>
    <rPh sb="3" eb="5">
      <t>モトブ</t>
    </rPh>
    <rPh sb="5" eb="6">
      <t>チョウ</t>
    </rPh>
    <phoneticPr fontId="3"/>
  </si>
  <si>
    <t>国頭郡恩納村</t>
    <phoneticPr fontId="3"/>
  </si>
  <si>
    <t>国頭郡宜野座村</t>
    <phoneticPr fontId="3"/>
  </si>
  <si>
    <t>国頭郡金武町</t>
    <phoneticPr fontId="3"/>
  </si>
  <si>
    <t>国頭郡伊江村</t>
    <phoneticPr fontId="3"/>
  </si>
  <si>
    <t>YM　八重山毎日新聞</t>
  </si>
  <si>
    <t xml:space="preserve"> </t>
    <phoneticPr fontId="3"/>
  </si>
  <si>
    <t xml:space="preserve"> </t>
    <phoneticPr fontId="3"/>
  </si>
  <si>
    <t>YP　八重山日報</t>
    <phoneticPr fontId="3"/>
  </si>
  <si>
    <t>糸満市</t>
    <rPh sb="0" eb="3">
      <t>イトマンシ</t>
    </rPh>
    <phoneticPr fontId="3"/>
  </si>
  <si>
    <t xml:space="preserve"> </t>
    <phoneticPr fontId="3"/>
  </si>
  <si>
    <t xml:space="preserve"> </t>
    <phoneticPr fontId="3"/>
  </si>
  <si>
    <t>RS　琉球新報</t>
    <phoneticPr fontId="3"/>
  </si>
  <si>
    <t>OT　沖縄タイムス</t>
    <phoneticPr fontId="3"/>
  </si>
  <si>
    <t>平良市</t>
    <phoneticPr fontId="3"/>
  </si>
  <si>
    <t>名護市</t>
    <phoneticPr fontId="3"/>
  </si>
  <si>
    <t>名護市</t>
    <rPh sb="0" eb="3">
      <t>ナゴシ</t>
    </rPh>
    <phoneticPr fontId="3"/>
  </si>
  <si>
    <t>記号</t>
  </si>
  <si>
    <t>指示内容</t>
  </si>
  <si>
    <t>SIJI</t>
  </si>
  <si>
    <t>\\192.168.20.14\kit3\部数表出力\47_沖縄県部数表.xlsx</t>
    <phoneticPr fontId="3"/>
  </si>
  <si>
    <t>【旧那覇】</t>
  </si>
  <si>
    <t>008989</t>
  </si>
  <si>
    <t>4720113005</t>
  </si>
  <si>
    <t/>
  </si>
  <si>
    <t>那覇西販売C</t>
  </si>
  <si>
    <t>009002</t>
  </si>
  <si>
    <t>4720113140</t>
  </si>
  <si>
    <t>若狭第一</t>
  </si>
  <si>
    <t>008999</t>
  </si>
  <si>
    <t>4720113110</t>
  </si>
  <si>
    <t>若狭第二</t>
  </si>
  <si>
    <t>009000</t>
  </si>
  <si>
    <t>4720113120</t>
  </si>
  <si>
    <t>松山</t>
  </si>
  <si>
    <t>008995</t>
  </si>
  <si>
    <t>4720113070</t>
  </si>
  <si>
    <t>泊一丁目</t>
  </si>
  <si>
    <t>009008</t>
  </si>
  <si>
    <t>4720113230</t>
  </si>
  <si>
    <t>泊二丁目</t>
  </si>
  <si>
    <t>009009</t>
  </si>
  <si>
    <t>4720113240</t>
  </si>
  <si>
    <t>泊・前島</t>
  </si>
  <si>
    <t>009010</t>
  </si>
  <si>
    <t>4720113250</t>
  </si>
  <si>
    <t>牧志･久茂地</t>
  </si>
  <si>
    <t>008994</t>
  </si>
  <si>
    <t>4720113060</t>
  </si>
  <si>
    <t>松尾･泉崎･樋川</t>
  </si>
  <si>
    <t>008991</t>
  </si>
  <si>
    <t>4720113020</t>
  </si>
  <si>
    <t>壷川市営住宅</t>
  </si>
  <si>
    <t>009007</t>
  </si>
  <si>
    <t>4720113200</t>
  </si>
  <si>
    <t>壷川</t>
  </si>
  <si>
    <t>009005</t>
  </si>
  <si>
    <t>4720113180</t>
  </si>
  <si>
    <t>久米</t>
  </si>
  <si>
    <t>009001</t>
  </si>
  <si>
    <t>4720113130</t>
  </si>
  <si>
    <t>【廃店】</t>
  </si>
  <si>
    <t>【旧小禄】</t>
  </si>
  <si>
    <t>009011</t>
  </si>
  <si>
    <t>4720113295</t>
  </si>
  <si>
    <t>東小禄</t>
  </si>
  <si>
    <t>009013</t>
  </si>
  <si>
    <t>4720113310</t>
  </si>
  <si>
    <t>小禄宇栄原</t>
  </si>
  <si>
    <t>009014</t>
  </si>
  <si>
    <t>4720113320</t>
  </si>
  <si>
    <t>高良(那覇)</t>
  </si>
  <si>
    <t>009015</t>
  </si>
  <si>
    <t>4720113330</t>
  </si>
  <si>
    <t>西小禄</t>
  </si>
  <si>
    <t>009017</t>
  </si>
  <si>
    <t>4720113350</t>
  </si>
  <si>
    <t>具志</t>
  </si>
  <si>
    <t>009016</t>
  </si>
  <si>
    <t>4720113340</t>
  </si>
  <si>
    <t>金城</t>
  </si>
  <si>
    <t>009020</t>
  </si>
  <si>
    <t>4720113380</t>
  </si>
  <si>
    <t>空港直送</t>
  </si>
  <si>
    <t>009021</t>
  </si>
  <si>
    <t>4720113390</t>
  </si>
  <si>
    <t>鏡原･山下</t>
  </si>
  <si>
    <t>009012</t>
  </si>
  <si>
    <t>4720113300</t>
  </si>
  <si>
    <t>北小禄</t>
  </si>
  <si>
    <t>009019</t>
  </si>
  <si>
    <t>4720113370</t>
  </si>
  <si>
    <t>【旧真和志】</t>
  </si>
  <si>
    <t>009022</t>
  </si>
  <si>
    <t>4720113435</t>
  </si>
  <si>
    <t>安謝</t>
  </si>
  <si>
    <t>009028</t>
  </si>
  <si>
    <t>4720113510</t>
  </si>
  <si>
    <t>新都心北</t>
  </si>
  <si>
    <t>009051</t>
  </si>
  <si>
    <t>4720113780</t>
  </si>
  <si>
    <t>新都心南</t>
  </si>
  <si>
    <t>009052</t>
  </si>
  <si>
    <t>4720113785</t>
  </si>
  <si>
    <t>安里C</t>
  </si>
  <si>
    <t>009033</t>
  </si>
  <si>
    <t>4720113570</t>
  </si>
  <si>
    <t>真嘉比・古島</t>
  </si>
  <si>
    <t>009038</t>
  </si>
  <si>
    <t>4720113620</t>
  </si>
  <si>
    <t>壺屋</t>
  </si>
  <si>
    <t>009050</t>
  </si>
  <si>
    <t>4720113770</t>
  </si>
  <si>
    <t>三原販売C</t>
  </si>
  <si>
    <t>009046</t>
  </si>
  <si>
    <t>4720113730</t>
  </si>
  <si>
    <t>大道・松川</t>
  </si>
  <si>
    <t>009037</t>
  </si>
  <si>
    <t>4720113610</t>
  </si>
  <si>
    <t>与儀・寄宮</t>
  </si>
  <si>
    <t>009041</t>
  </si>
  <si>
    <t>4720113670</t>
  </si>
  <si>
    <t>上間</t>
  </si>
  <si>
    <t>009048</t>
  </si>
  <si>
    <t>4720113760</t>
  </si>
  <si>
    <t>新川真地</t>
  </si>
  <si>
    <t>009032</t>
  </si>
  <si>
    <t>4720113540</t>
  </si>
  <si>
    <t>古波蔵販売C</t>
  </si>
  <si>
    <t>009023</t>
  </si>
  <si>
    <t>4720113460</t>
  </si>
  <si>
    <t>国場識名</t>
  </si>
  <si>
    <t>009026</t>
  </si>
  <si>
    <t>4720113490</t>
  </si>
  <si>
    <t>銘苅</t>
  </si>
  <si>
    <t>009030</t>
  </si>
  <si>
    <t>4720113530</t>
  </si>
  <si>
    <t>真和志南</t>
  </si>
  <si>
    <t>009025</t>
  </si>
  <si>
    <t>4720113485</t>
  </si>
  <si>
    <t>古島団地</t>
  </si>
  <si>
    <t>009036</t>
  </si>
  <si>
    <t>4720113600</t>
  </si>
  <si>
    <t>繁多川販売C</t>
  </si>
  <si>
    <t>009039</t>
  </si>
  <si>
    <t>4720113640</t>
  </si>
  <si>
    <t>【旧首里】</t>
  </si>
  <si>
    <t>009053</t>
  </si>
  <si>
    <t>4720113795</t>
  </si>
  <si>
    <t>松島・古島</t>
  </si>
  <si>
    <t>009064</t>
  </si>
  <si>
    <t>4720113900</t>
  </si>
  <si>
    <t>末吉</t>
  </si>
  <si>
    <t>009061</t>
  </si>
  <si>
    <t>4720113870</t>
  </si>
  <si>
    <t>首里第一</t>
  </si>
  <si>
    <t>009054</t>
  </si>
  <si>
    <t>4720113800</t>
  </si>
  <si>
    <t>首里西</t>
  </si>
  <si>
    <t>009055</t>
  </si>
  <si>
    <t>4720113810</t>
  </si>
  <si>
    <t>石嶺団地</t>
  </si>
  <si>
    <t>009060</t>
  </si>
  <si>
    <t>4720113860</t>
  </si>
  <si>
    <t>石嶺第一</t>
  </si>
  <si>
    <t>009057</t>
  </si>
  <si>
    <t>4720113830</t>
  </si>
  <si>
    <t>石嶺四丁目</t>
  </si>
  <si>
    <t>009058</t>
  </si>
  <si>
    <t>4720113840</t>
  </si>
  <si>
    <t>首里大名</t>
  </si>
  <si>
    <t>009063</t>
  </si>
  <si>
    <t>4720113890</t>
  </si>
  <si>
    <t>首里東</t>
  </si>
  <si>
    <t>009065</t>
  </si>
  <si>
    <t>4720113910</t>
  </si>
  <si>
    <t>009067</t>
  </si>
  <si>
    <t>4720114005</t>
  </si>
  <si>
    <t>松尾</t>
  </si>
  <si>
    <t>009068</t>
  </si>
  <si>
    <t>4720114010</t>
  </si>
  <si>
    <t>樋川・牧志一</t>
  </si>
  <si>
    <t>009073</t>
  </si>
  <si>
    <t>4720114070</t>
  </si>
  <si>
    <t>牧志二</t>
  </si>
  <si>
    <t>009074</t>
  </si>
  <si>
    <t>4720114080</t>
  </si>
  <si>
    <t>壷川・東町</t>
  </si>
  <si>
    <t>009076</t>
  </si>
  <si>
    <t>4720114100</t>
  </si>
  <si>
    <t>松山・那覇西</t>
  </si>
  <si>
    <t>009077</t>
  </si>
  <si>
    <t>4720114110</t>
  </si>
  <si>
    <t>西センター</t>
  </si>
  <si>
    <t>009078</t>
  </si>
  <si>
    <t>4720114120</t>
  </si>
  <si>
    <t>楚辺・泉崎</t>
  </si>
  <si>
    <t>009081</t>
  </si>
  <si>
    <t>4720114150</t>
  </si>
  <si>
    <t>安里泊</t>
  </si>
  <si>
    <t>009088</t>
  </si>
  <si>
    <t>4720114230</t>
  </si>
  <si>
    <t>009085</t>
  </si>
  <si>
    <t>4720114200</t>
  </si>
  <si>
    <t>009084</t>
  </si>
  <si>
    <t>4720114195</t>
  </si>
  <si>
    <t>松川</t>
  </si>
  <si>
    <t>009092</t>
  </si>
  <si>
    <t>4720114270</t>
  </si>
  <si>
    <t>繁多川</t>
  </si>
  <si>
    <t>009094</t>
  </si>
  <si>
    <t>4720114300</t>
  </si>
  <si>
    <t>真地団地</t>
  </si>
  <si>
    <t>009095</t>
  </si>
  <si>
    <t>4720114320</t>
  </si>
  <si>
    <t>識名一</t>
  </si>
  <si>
    <t>009096</t>
  </si>
  <si>
    <t>4720114330</t>
  </si>
  <si>
    <t>壷屋・寄宮三</t>
  </si>
  <si>
    <t>009097</t>
  </si>
  <si>
    <t>4720114340</t>
  </si>
  <si>
    <t>寄宮一・与儀</t>
  </si>
  <si>
    <t>009098</t>
  </si>
  <si>
    <t>4720114350</t>
  </si>
  <si>
    <t>寄宮二</t>
  </si>
  <si>
    <t>009099</t>
  </si>
  <si>
    <t>4720114360</t>
  </si>
  <si>
    <t>識名二</t>
  </si>
  <si>
    <t>009100</t>
  </si>
  <si>
    <t>4720114370</t>
  </si>
  <si>
    <t>古蔵・古波蔵</t>
  </si>
  <si>
    <t>009102</t>
  </si>
  <si>
    <t>4720114390</t>
  </si>
  <si>
    <t>仲井真</t>
  </si>
  <si>
    <t>009103</t>
  </si>
  <si>
    <t>4720114400</t>
  </si>
  <si>
    <t>真和志中央</t>
  </si>
  <si>
    <t>009104</t>
  </si>
  <si>
    <t>4720114410</t>
  </si>
  <si>
    <t>国場</t>
  </si>
  <si>
    <t>009105</t>
  </si>
  <si>
    <t>4720114420</t>
  </si>
  <si>
    <t>古島</t>
  </si>
  <si>
    <t>009091</t>
  </si>
  <si>
    <t>4720114260</t>
  </si>
  <si>
    <t>009106</t>
  </si>
  <si>
    <t>4720114445</t>
  </si>
  <si>
    <t>小禄</t>
  </si>
  <si>
    <t>009107</t>
  </si>
  <si>
    <t>4720114450</t>
  </si>
  <si>
    <t>小禄南</t>
  </si>
  <si>
    <t>009109</t>
  </si>
  <si>
    <t>4720114470</t>
  </si>
  <si>
    <t>那覇高良</t>
  </si>
  <si>
    <t>009111</t>
  </si>
  <si>
    <t>4720114490</t>
  </si>
  <si>
    <t>小禄中央</t>
  </si>
  <si>
    <t>009114</t>
  </si>
  <si>
    <t>4720114520</t>
  </si>
  <si>
    <t>009115</t>
  </si>
  <si>
    <t>4720114530</t>
  </si>
  <si>
    <t>小禄東</t>
  </si>
  <si>
    <t>009116</t>
  </si>
  <si>
    <t>4720114540</t>
  </si>
  <si>
    <t>009118</t>
  </si>
  <si>
    <t>4720114595</t>
  </si>
  <si>
    <t>城西</t>
  </si>
  <si>
    <t>009123</t>
  </si>
  <si>
    <t>4720114640</t>
  </si>
  <si>
    <t>久場川</t>
  </si>
  <si>
    <t>009125</t>
  </si>
  <si>
    <t>4720114660</t>
  </si>
  <si>
    <t>汀良・城南</t>
  </si>
  <si>
    <t>009126</t>
  </si>
  <si>
    <t>4720114670</t>
  </si>
  <si>
    <t>009127</t>
  </si>
  <si>
    <t>4720114680</t>
  </si>
  <si>
    <t>石嶺中央</t>
  </si>
  <si>
    <t>009130</t>
  </si>
  <si>
    <t>4720114710</t>
  </si>
  <si>
    <t>大名</t>
  </si>
  <si>
    <t>009122</t>
  </si>
  <si>
    <t>4720114630</t>
  </si>
  <si>
    <t>009121</t>
  </si>
  <si>
    <t>4720114620</t>
  </si>
  <si>
    <t>城西(金城店)</t>
  </si>
  <si>
    <t>009120</t>
  </si>
  <si>
    <t>4720114610</t>
  </si>
  <si>
    <t>大謝名･真志喜</t>
  </si>
  <si>
    <t>009217</t>
  </si>
  <si>
    <t>4720513150</t>
  </si>
  <si>
    <t>嘉数ハイツ</t>
  </si>
  <si>
    <t>009205</t>
  </si>
  <si>
    <t>4720513020</t>
  </si>
  <si>
    <t>宇地泊</t>
  </si>
  <si>
    <t>009218</t>
  </si>
  <si>
    <t>4720513170</t>
  </si>
  <si>
    <t>大山</t>
  </si>
  <si>
    <t>009223</t>
  </si>
  <si>
    <t>4720513230</t>
  </si>
  <si>
    <t>伊佐･大山第二</t>
  </si>
  <si>
    <t>009225</t>
  </si>
  <si>
    <t>4720513250</t>
  </si>
  <si>
    <t>嘉数(宜野湾)</t>
  </si>
  <si>
    <t>009224</t>
  </si>
  <si>
    <t>4720513240</t>
  </si>
  <si>
    <t>真栄原</t>
  </si>
  <si>
    <t>009204</t>
  </si>
  <si>
    <t>4720513010</t>
  </si>
  <si>
    <t>我如古販売C</t>
  </si>
  <si>
    <t>009210</t>
  </si>
  <si>
    <t>4720513070</t>
  </si>
  <si>
    <t>我如古東</t>
  </si>
  <si>
    <t>009207</t>
  </si>
  <si>
    <t>4720513040</t>
  </si>
  <si>
    <t>宜野湾販売C</t>
  </si>
  <si>
    <t>009211</t>
  </si>
  <si>
    <t>4720513080</t>
  </si>
  <si>
    <t>愛知･長田西</t>
  </si>
  <si>
    <t>009213</t>
  </si>
  <si>
    <t>4720513100</t>
  </si>
  <si>
    <t>新城(宜野湾)</t>
  </si>
  <si>
    <t>009222</t>
  </si>
  <si>
    <t>4720513210</t>
  </si>
  <si>
    <t>普天間販売C</t>
  </si>
  <si>
    <t>009216</t>
  </si>
  <si>
    <t>4720513140</t>
  </si>
  <si>
    <t>野嵩・中原</t>
  </si>
  <si>
    <t>009215</t>
  </si>
  <si>
    <t>4720513120</t>
  </si>
  <si>
    <t>県営真志真団地</t>
  </si>
  <si>
    <t>009206</t>
  </si>
  <si>
    <t>4720513030</t>
  </si>
  <si>
    <t>宇地泊・真志喜</t>
  </si>
  <si>
    <t>009229</t>
  </si>
  <si>
    <t>4720514010</t>
  </si>
  <si>
    <t>宜野湾西</t>
  </si>
  <si>
    <t>009230</t>
  </si>
  <si>
    <t>4720514020</t>
  </si>
  <si>
    <t>009231</t>
  </si>
  <si>
    <t>4720514030</t>
  </si>
  <si>
    <t>伊佐</t>
  </si>
  <si>
    <t>009233</t>
  </si>
  <si>
    <t>4720514050</t>
  </si>
  <si>
    <t>普天間一</t>
  </si>
  <si>
    <t>009235</t>
  </si>
  <si>
    <t>4720514070</t>
  </si>
  <si>
    <t>普天間二・喜友名</t>
  </si>
  <si>
    <t>009236</t>
  </si>
  <si>
    <t>4720514080</t>
  </si>
  <si>
    <t>宜野湾</t>
  </si>
  <si>
    <t>009241</t>
  </si>
  <si>
    <t>4720514130</t>
  </si>
  <si>
    <t>志真志</t>
  </si>
  <si>
    <t>009242</t>
  </si>
  <si>
    <t>4720514140</t>
  </si>
  <si>
    <t>我如古</t>
  </si>
  <si>
    <t>009244</t>
  </si>
  <si>
    <t>4720514160</t>
  </si>
  <si>
    <t>大謝名</t>
  </si>
  <si>
    <t>009248</t>
  </si>
  <si>
    <t>4720514200</t>
  </si>
  <si>
    <t>宜野湾中央</t>
  </si>
  <si>
    <t>009249</t>
  </si>
  <si>
    <t>4720514210</t>
  </si>
  <si>
    <t>長田</t>
  </si>
  <si>
    <t>009250</t>
  </si>
  <si>
    <t>4720514220</t>
  </si>
  <si>
    <t>宜野湾嘉数</t>
  </si>
  <si>
    <t>009246</t>
  </si>
  <si>
    <t>4720514180</t>
  </si>
  <si>
    <t>大山(2)</t>
  </si>
  <si>
    <t>009232</t>
  </si>
  <si>
    <t>4720514040</t>
  </si>
  <si>
    <t>普天間(3)</t>
  </si>
  <si>
    <t>009237</t>
  </si>
  <si>
    <t>4720514090</t>
  </si>
  <si>
    <t>琉大北口</t>
  </si>
  <si>
    <t>009251</t>
  </si>
  <si>
    <t>4720514230</t>
  </si>
  <si>
    <t>【旧城辺町】</t>
  </si>
  <si>
    <t>009262</t>
  </si>
  <si>
    <t>4720613030</t>
  </si>
  <si>
    <t>福里直送(城辺)</t>
  </si>
  <si>
    <t>009264</t>
  </si>
  <si>
    <t>4720613037</t>
  </si>
  <si>
    <t>【旧平良市】</t>
  </si>
  <si>
    <t>009258</t>
  </si>
  <si>
    <t>4720613010</t>
  </si>
  <si>
    <t>宮古北販売(平良)</t>
  </si>
  <si>
    <t>009260</t>
  </si>
  <si>
    <t>4720613025</t>
  </si>
  <si>
    <t>宮古南販売(平良)</t>
  </si>
  <si>
    <t>009261</t>
  </si>
  <si>
    <t>4720613027</t>
  </si>
  <si>
    <t>池間(平良)</t>
  </si>
  <si>
    <t>009259</t>
  </si>
  <si>
    <t>4720613020</t>
  </si>
  <si>
    <t>【旧下地町】</t>
  </si>
  <si>
    <t>009268</t>
  </si>
  <si>
    <t>4720613050</t>
  </si>
  <si>
    <t>下地直送(下地)</t>
  </si>
  <si>
    <t>009269</t>
  </si>
  <si>
    <t>4720613055</t>
  </si>
  <si>
    <t>【旧伊良部町】</t>
  </si>
  <si>
    <t>009265</t>
  </si>
  <si>
    <t>4720613040</t>
  </si>
  <si>
    <t>伊良部(伊良部)</t>
  </si>
  <si>
    <t>009266</t>
  </si>
  <si>
    <t>4720613045</t>
  </si>
  <si>
    <t>佐良浜(伊良部)</t>
  </si>
  <si>
    <t>009267</t>
  </si>
  <si>
    <t>4720613047</t>
  </si>
  <si>
    <t>【旧多良間村】</t>
  </si>
  <si>
    <t>009272</t>
  </si>
  <si>
    <t>4720613070</t>
  </si>
  <si>
    <t>多良間(多良間)</t>
  </si>
  <si>
    <t>009273</t>
  </si>
  <si>
    <t>4720613075</t>
  </si>
  <si>
    <t>【旧上野村】</t>
  </si>
  <si>
    <t>009270</t>
  </si>
  <si>
    <t>4720613060</t>
  </si>
  <si>
    <t>下地直送</t>
  </si>
  <si>
    <t>009274</t>
  </si>
  <si>
    <t>4720613080</t>
  </si>
  <si>
    <t>上野直送</t>
  </si>
  <si>
    <t>009275</t>
  </si>
  <si>
    <t>4720613090</t>
  </si>
  <si>
    <t>城辺直送</t>
  </si>
  <si>
    <t>009276</t>
  </si>
  <si>
    <t>4720613100</t>
  </si>
  <si>
    <t>福里直送</t>
  </si>
  <si>
    <t>009277</t>
  </si>
  <si>
    <t>4720613110</t>
  </si>
  <si>
    <t>009278</t>
  </si>
  <si>
    <t>4720614005</t>
  </si>
  <si>
    <t>宮古平良販売C</t>
  </si>
  <si>
    <t>009280</t>
  </si>
  <si>
    <t>4720614020</t>
  </si>
  <si>
    <t>池間</t>
  </si>
  <si>
    <t>009281</t>
  </si>
  <si>
    <t>4720614030</t>
  </si>
  <si>
    <t>狩俣</t>
  </si>
  <si>
    <t>009282</t>
  </si>
  <si>
    <t>4720614040</t>
  </si>
  <si>
    <t>平良鏡原</t>
  </si>
  <si>
    <t>009283</t>
  </si>
  <si>
    <t>4720614050</t>
  </si>
  <si>
    <t>平良西原</t>
  </si>
  <si>
    <t>009285</t>
  </si>
  <si>
    <t>4720614070</t>
  </si>
  <si>
    <t>南静園</t>
  </si>
  <si>
    <t>009286</t>
  </si>
  <si>
    <t>4720614080</t>
  </si>
  <si>
    <t>009288</t>
  </si>
  <si>
    <t>4720614110</t>
  </si>
  <si>
    <t>砂川</t>
  </si>
  <si>
    <t>009291</t>
  </si>
  <si>
    <t>4720614170</t>
  </si>
  <si>
    <t>城辺</t>
  </si>
  <si>
    <t>009292</t>
  </si>
  <si>
    <t>4720614180</t>
  </si>
  <si>
    <t>009294</t>
  </si>
  <si>
    <t>4720614195</t>
  </si>
  <si>
    <t>宮古上野</t>
  </si>
  <si>
    <t>009295</t>
  </si>
  <si>
    <t>4720614200</t>
  </si>
  <si>
    <t>009298</t>
  </si>
  <si>
    <t>4720614290</t>
  </si>
  <si>
    <t>佐良浜</t>
  </si>
  <si>
    <t>009299</t>
  </si>
  <si>
    <t>4720614300</t>
  </si>
  <si>
    <t>伊良部</t>
  </si>
  <si>
    <t>009300</t>
  </si>
  <si>
    <t>4720614310</t>
  </si>
  <si>
    <t>009301</t>
  </si>
  <si>
    <t>4720614340</t>
  </si>
  <si>
    <t>多良間</t>
  </si>
  <si>
    <t>009302</t>
  </si>
  <si>
    <t>4720614350</t>
  </si>
  <si>
    <t>東仲宗根</t>
  </si>
  <si>
    <t>009284</t>
  </si>
  <si>
    <t>4720614060</t>
  </si>
  <si>
    <t>【石垣市】</t>
  </si>
  <si>
    <t>009315</t>
  </si>
  <si>
    <t>4720713005</t>
  </si>
  <si>
    <t>石垣東西(石垣)</t>
  </si>
  <si>
    <t>009316</t>
  </si>
  <si>
    <t>4720713010</t>
  </si>
  <si>
    <t>川平(石垣)</t>
  </si>
  <si>
    <t>009319</t>
  </si>
  <si>
    <t>4720713040</t>
  </si>
  <si>
    <t>石垣直送(石垣)</t>
  </si>
  <si>
    <t>009320</t>
  </si>
  <si>
    <t>4720713050</t>
  </si>
  <si>
    <t>【竹富町】</t>
  </si>
  <si>
    <t>009321</t>
  </si>
  <si>
    <t>4720713055</t>
  </si>
  <si>
    <t>竹富(竹富)</t>
  </si>
  <si>
    <t>009323</t>
  </si>
  <si>
    <t>4720713070</t>
  </si>
  <si>
    <t>小浜(竹富)</t>
  </si>
  <si>
    <t>009322</t>
  </si>
  <si>
    <t>4720713060</t>
  </si>
  <si>
    <t>黒島(竹富)</t>
  </si>
  <si>
    <t>009330</t>
  </si>
  <si>
    <t>4720713140</t>
  </si>
  <si>
    <t>波照間(竹富)</t>
  </si>
  <si>
    <t>009329</t>
  </si>
  <si>
    <t>4720713130</t>
  </si>
  <si>
    <t>西表東部(竹富)</t>
  </si>
  <si>
    <t>009325</t>
  </si>
  <si>
    <t>4720713090</t>
  </si>
  <si>
    <t>船浦(竹富)</t>
  </si>
  <si>
    <t>009326</t>
  </si>
  <si>
    <t>4720713100</t>
  </si>
  <si>
    <t>祖納(西表)</t>
  </si>
  <si>
    <t>009327</t>
  </si>
  <si>
    <t>4720713110</t>
  </si>
  <si>
    <t>船浮(竹富)</t>
  </si>
  <si>
    <t>009324</t>
  </si>
  <si>
    <t>4720713080</t>
  </si>
  <si>
    <t>【与那国町】</t>
  </si>
  <si>
    <t>009332</t>
  </si>
  <si>
    <t>4720713155</t>
  </si>
  <si>
    <t>祖納(与那国)</t>
  </si>
  <si>
    <t>009333</t>
  </si>
  <si>
    <t>4720713160</t>
  </si>
  <si>
    <t>久部良(与那国)</t>
  </si>
  <si>
    <t>009334</t>
  </si>
  <si>
    <t>4720713170</t>
  </si>
  <si>
    <t>白浜</t>
  </si>
  <si>
    <t>009328</t>
  </si>
  <si>
    <t>4720713120</t>
  </si>
  <si>
    <t>009335</t>
  </si>
  <si>
    <t>4720714005</t>
  </si>
  <si>
    <t>八重山中央</t>
  </si>
  <si>
    <t>009336</t>
  </si>
  <si>
    <t>4720714010</t>
  </si>
  <si>
    <t>白保</t>
  </si>
  <si>
    <t>009338</t>
  </si>
  <si>
    <t>4720714030</t>
  </si>
  <si>
    <t>石垣大浜</t>
  </si>
  <si>
    <t>009339</t>
  </si>
  <si>
    <t>4720714040</t>
  </si>
  <si>
    <t>川平</t>
  </si>
  <si>
    <t>009340</t>
  </si>
  <si>
    <t>4720714050</t>
  </si>
  <si>
    <t>宮良</t>
  </si>
  <si>
    <t>009342</t>
  </si>
  <si>
    <t>4720714070</t>
  </si>
  <si>
    <t>石垣東</t>
  </si>
  <si>
    <t>009344</t>
  </si>
  <si>
    <t>4720714090</t>
  </si>
  <si>
    <t>石垣西</t>
  </si>
  <si>
    <t>009345</t>
  </si>
  <si>
    <t>4720714100</t>
  </si>
  <si>
    <t>009348</t>
  </si>
  <si>
    <t>4720714125</t>
  </si>
  <si>
    <t>西表祖納</t>
  </si>
  <si>
    <t>009351</t>
  </si>
  <si>
    <t>4720714220</t>
  </si>
  <si>
    <t>西表船浦</t>
  </si>
  <si>
    <t>009352</t>
  </si>
  <si>
    <t>4720714230</t>
  </si>
  <si>
    <t>波照間</t>
  </si>
  <si>
    <t>009353</t>
  </si>
  <si>
    <t>4720714240</t>
  </si>
  <si>
    <t>黒島</t>
  </si>
  <si>
    <t>009354</t>
  </si>
  <si>
    <t>4720714250</t>
  </si>
  <si>
    <t>小浜島</t>
  </si>
  <si>
    <t>009355</t>
  </si>
  <si>
    <t>4720714260</t>
  </si>
  <si>
    <t>西表白浜</t>
  </si>
  <si>
    <t>009356</t>
  </si>
  <si>
    <t>4720714270</t>
  </si>
  <si>
    <t>西表船浮</t>
  </si>
  <si>
    <t>009357</t>
  </si>
  <si>
    <t>4720714280</t>
  </si>
  <si>
    <t>西表東部</t>
  </si>
  <si>
    <t>009349</t>
  </si>
  <si>
    <t>4720714200</t>
  </si>
  <si>
    <t>009359</t>
  </si>
  <si>
    <t>4720714295</t>
  </si>
  <si>
    <t>与那国</t>
  </si>
  <si>
    <t>009360</t>
  </si>
  <si>
    <t>4720714300</t>
  </si>
  <si>
    <t>竹富島</t>
  </si>
  <si>
    <t>009350</t>
  </si>
  <si>
    <t>4720714210</t>
  </si>
  <si>
    <t>市街地西部</t>
  </si>
  <si>
    <t>009380</t>
  </si>
  <si>
    <t>4720742205</t>
  </si>
  <si>
    <t>市街地東部</t>
  </si>
  <si>
    <t>009397</t>
  </si>
  <si>
    <t>4720742375</t>
  </si>
  <si>
    <t>石垣市北部</t>
  </si>
  <si>
    <t>009415</t>
  </si>
  <si>
    <t>4720742555</t>
  </si>
  <si>
    <t>竹富町･与那国町</t>
  </si>
  <si>
    <t>009430</t>
  </si>
  <si>
    <t>4720742725</t>
  </si>
  <si>
    <t>【市街地西部】</t>
  </si>
  <si>
    <t>009361</t>
  </si>
  <si>
    <t>4720742001</t>
  </si>
  <si>
    <t>【市街地東部】</t>
  </si>
  <si>
    <t>009381</t>
  </si>
  <si>
    <t>4720742210</t>
  </si>
  <si>
    <t>【石垣市北部】</t>
  </si>
  <si>
    <t>009398</t>
  </si>
  <si>
    <t>4720742380</t>
  </si>
  <si>
    <t>009416</t>
  </si>
  <si>
    <t>4720742560</t>
  </si>
  <si>
    <t>009427</t>
  </si>
  <si>
    <t>4720742700</t>
  </si>
  <si>
    <t>磯辺 第一</t>
  </si>
  <si>
    <t>009375</t>
  </si>
  <si>
    <t>4720742140</t>
  </si>
  <si>
    <t>山 原</t>
  </si>
  <si>
    <t>009385</t>
  </si>
  <si>
    <t>4720742245</t>
  </si>
  <si>
    <t>大 嵩</t>
  </si>
  <si>
    <t>009389</t>
  </si>
  <si>
    <t>4720742265</t>
  </si>
  <si>
    <t>名 蔵</t>
  </si>
  <si>
    <t>009393</t>
  </si>
  <si>
    <t>4720742310</t>
  </si>
  <si>
    <t>大 野</t>
  </si>
  <si>
    <t>009402</t>
  </si>
  <si>
    <t>4720742420</t>
  </si>
  <si>
    <t>009431</t>
  </si>
  <si>
    <t>4720743001</t>
  </si>
  <si>
    <t>登野城</t>
  </si>
  <si>
    <t>009432</t>
  </si>
  <si>
    <t>4720743010</t>
  </si>
  <si>
    <t>大川･美崎町</t>
  </si>
  <si>
    <t>009434</t>
  </si>
  <si>
    <t>4720743030</t>
  </si>
  <si>
    <t>石垣</t>
  </si>
  <si>
    <t>009433</t>
  </si>
  <si>
    <t>4720743020</t>
  </si>
  <si>
    <t>浜崎町</t>
  </si>
  <si>
    <t>009436</t>
  </si>
  <si>
    <t>4720743050</t>
  </si>
  <si>
    <t>新川</t>
  </si>
  <si>
    <t>009437</t>
  </si>
  <si>
    <t>4720743060</t>
  </si>
  <si>
    <t>新栄町</t>
  </si>
  <si>
    <t>009438</t>
  </si>
  <si>
    <t>4720743070</t>
  </si>
  <si>
    <t>平得</t>
  </si>
  <si>
    <t>009439</t>
  </si>
  <si>
    <t>4720743080</t>
  </si>
  <si>
    <t>真栄里</t>
  </si>
  <si>
    <t>009440</t>
  </si>
  <si>
    <t>4720743090</t>
  </si>
  <si>
    <t>八島</t>
  </si>
  <si>
    <t>009441</t>
  </si>
  <si>
    <t>4720743095</t>
  </si>
  <si>
    <t>大浜</t>
  </si>
  <si>
    <t>009442</t>
  </si>
  <si>
    <t>4720743100</t>
  </si>
  <si>
    <t>009447</t>
  </si>
  <si>
    <t>4720743150</t>
  </si>
  <si>
    <t>009448</t>
  </si>
  <si>
    <t>4720743160</t>
  </si>
  <si>
    <t>三和</t>
  </si>
  <si>
    <t>009446</t>
  </si>
  <si>
    <t>4720743140</t>
  </si>
  <si>
    <t>名蔵</t>
  </si>
  <si>
    <t>009444</t>
  </si>
  <si>
    <t>4720743120</t>
  </si>
  <si>
    <t>川原</t>
  </si>
  <si>
    <t>009445</t>
  </si>
  <si>
    <t>4720743130</t>
  </si>
  <si>
    <t>崎枝</t>
  </si>
  <si>
    <t>009449</t>
  </si>
  <si>
    <t>4720743170</t>
  </si>
  <si>
    <t>009443</t>
  </si>
  <si>
    <t>4720743110</t>
  </si>
  <si>
    <t>阿香花</t>
  </si>
  <si>
    <t>009461</t>
  </si>
  <si>
    <t>4720743300</t>
  </si>
  <si>
    <t>富野</t>
  </si>
  <si>
    <t>009462</t>
  </si>
  <si>
    <t>4720743310</t>
  </si>
  <si>
    <t>米原</t>
  </si>
  <si>
    <t>009463</t>
  </si>
  <si>
    <t>4720743320</t>
  </si>
  <si>
    <t>吉原</t>
  </si>
  <si>
    <t>009464</t>
  </si>
  <si>
    <t>4720743330</t>
  </si>
  <si>
    <t>嵩田</t>
  </si>
  <si>
    <t>009465</t>
  </si>
  <si>
    <t>4720743340</t>
  </si>
  <si>
    <t>開南</t>
  </si>
  <si>
    <t>009466</t>
  </si>
  <si>
    <t>4720743350</t>
  </si>
  <si>
    <t>おもと</t>
  </si>
  <si>
    <t>009467</t>
  </si>
  <si>
    <t>4720743360</t>
  </si>
  <si>
    <t>大里</t>
  </si>
  <si>
    <t>009468</t>
  </si>
  <si>
    <t>4720743370</t>
  </si>
  <si>
    <t>星野</t>
  </si>
  <si>
    <t>009469</t>
  </si>
  <si>
    <t>4720743380</t>
  </si>
  <si>
    <t>伊野田</t>
  </si>
  <si>
    <t>009470</t>
  </si>
  <si>
    <t>4720743390</t>
  </si>
  <si>
    <t>大野</t>
  </si>
  <si>
    <t>009471</t>
  </si>
  <si>
    <t>4720743400</t>
  </si>
  <si>
    <t>伊原間</t>
  </si>
  <si>
    <t>009472</t>
  </si>
  <si>
    <t>4720743410</t>
  </si>
  <si>
    <t>明石</t>
  </si>
  <si>
    <t>009473</t>
  </si>
  <si>
    <t>4720743420</t>
  </si>
  <si>
    <t>平久保</t>
  </si>
  <si>
    <t>009474</t>
  </si>
  <si>
    <t>4720743430</t>
  </si>
  <si>
    <t>平野</t>
  </si>
  <si>
    <t>009475</t>
  </si>
  <si>
    <t>4720743440</t>
  </si>
  <si>
    <t>野底</t>
  </si>
  <si>
    <t>009476</t>
  </si>
  <si>
    <t>4720743450</t>
  </si>
  <si>
    <t>伊士名</t>
  </si>
  <si>
    <t>009477</t>
  </si>
  <si>
    <t>4720743460</t>
  </si>
  <si>
    <t>009478</t>
  </si>
  <si>
    <t>4720743470</t>
  </si>
  <si>
    <t>009451</t>
  </si>
  <si>
    <t>4720743180</t>
  </si>
  <si>
    <t>竹富</t>
  </si>
  <si>
    <t>009454</t>
  </si>
  <si>
    <t>4720743210</t>
  </si>
  <si>
    <t>小浜</t>
  </si>
  <si>
    <t>009452</t>
  </si>
  <si>
    <t>4720743190</t>
  </si>
  <si>
    <t>黒 島</t>
  </si>
  <si>
    <t>009455</t>
  </si>
  <si>
    <t>4720743220</t>
  </si>
  <si>
    <t>009453</t>
  </si>
  <si>
    <t>4720743200</t>
  </si>
  <si>
    <t>009456</t>
  </si>
  <si>
    <t>4720743230</t>
  </si>
  <si>
    <t>西表西部</t>
  </si>
  <si>
    <t>009457</t>
  </si>
  <si>
    <t>4720743240</t>
  </si>
  <si>
    <t>009458</t>
  </si>
  <si>
    <t>4720743250</t>
  </si>
  <si>
    <t>009459</t>
  </si>
  <si>
    <t>4720743260</t>
  </si>
  <si>
    <t>郵送折込不可</t>
  </si>
  <si>
    <t>009460</t>
  </si>
  <si>
    <t>4720743280</t>
  </si>
  <si>
    <t>浦添東1</t>
  </si>
  <si>
    <t>009489</t>
  </si>
  <si>
    <t>4720813110</t>
  </si>
  <si>
    <t>城間</t>
  </si>
  <si>
    <t>009510</t>
  </si>
  <si>
    <t>4720813330</t>
  </si>
  <si>
    <t>宮城・屋富祖三丁目</t>
  </si>
  <si>
    <t>009513</t>
  </si>
  <si>
    <t>4720813360</t>
  </si>
  <si>
    <t>上港川</t>
  </si>
  <si>
    <t>009502</t>
  </si>
  <si>
    <t>4720813240</t>
  </si>
  <si>
    <t>浦添中央C</t>
  </si>
  <si>
    <t>009490</t>
  </si>
  <si>
    <t>4720813120</t>
  </si>
  <si>
    <t>伊祖第二</t>
  </si>
  <si>
    <t>009491</t>
  </si>
  <si>
    <t>4720813130</t>
  </si>
  <si>
    <t>牧港中央販売C</t>
  </si>
  <si>
    <t>009504</t>
  </si>
  <si>
    <t>4720813270</t>
  </si>
  <si>
    <t>下港川</t>
  </si>
  <si>
    <t>009501</t>
  </si>
  <si>
    <t>4720813230</t>
  </si>
  <si>
    <t>浦添東2</t>
  </si>
  <si>
    <t>009494</t>
  </si>
  <si>
    <t>4720813155</t>
  </si>
  <si>
    <t>仲間</t>
  </si>
  <si>
    <t>009509</t>
  </si>
  <si>
    <t>4720813320</t>
  </si>
  <si>
    <t>当山(浦添)</t>
  </si>
  <si>
    <t>009487</t>
  </si>
  <si>
    <t>4720813090</t>
  </si>
  <si>
    <t>前田・石嶺北</t>
  </si>
  <si>
    <t>009485</t>
  </si>
  <si>
    <t>4720813060</t>
  </si>
  <si>
    <t>広栄</t>
  </si>
  <si>
    <t>009499</t>
  </si>
  <si>
    <t>4720813200</t>
  </si>
  <si>
    <t>浦西団地</t>
  </si>
  <si>
    <t>009498</t>
  </si>
  <si>
    <t>4720813190</t>
  </si>
  <si>
    <t>経塚</t>
  </si>
  <si>
    <t>009514</t>
  </si>
  <si>
    <t>4720813370</t>
  </si>
  <si>
    <t>大平インター</t>
  </si>
  <si>
    <t>009516</t>
  </si>
  <si>
    <t>4720813390</t>
  </si>
  <si>
    <t>安波茶</t>
  </si>
  <si>
    <t>009517</t>
  </si>
  <si>
    <t>4720813400</t>
  </si>
  <si>
    <t>神森</t>
  </si>
  <si>
    <t>009493</t>
  </si>
  <si>
    <t>4720813150</t>
  </si>
  <si>
    <t>牧港北(団地)</t>
  </si>
  <si>
    <t>009506</t>
  </si>
  <si>
    <t>4720813290</t>
  </si>
  <si>
    <t>浦添西</t>
  </si>
  <si>
    <t>009492</t>
  </si>
  <si>
    <t>4720813140</t>
  </si>
  <si>
    <t>浦添南</t>
  </si>
  <si>
    <t>009518</t>
  </si>
  <si>
    <t>4720814010</t>
  </si>
  <si>
    <t>浦添宮城</t>
  </si>
  <si>
    <t>009521</t>
  </si>
  <si>
    <t>4720814040</t>
  </si>
  <si>
    <t>城間・上港川</t>
  </si>
  <si>
    <t>009523</t>
  </si>
  <si>
    <t>4720814060</t>
  </si>
  <si>
    <t>内間・小湾</t>
  </si>
  <si>
    <t>009524</t>
  </si>
  <si>
    <t>4720814070</t>
  </si>
  <si>
    <t>牧港・下港川</t>
  </si>
  <si>
    <t>009525</t>
  </si>
  <si>
    <t>4720814080</t>
  </si>
  <si>
    <t>浦添東</t>
  </si>
  <si>
    <t>009526</t>
  </si>
  <si>
    <t>4720814090</t>
  </si>
  <si>
    <t>前田</t>
  </si>
  <si>
    <t>009527</t>
  </si>
  <si>
    <t>4720814100</t>
  </si>
  <si>
    <t>浦西</t>
  </si>
  <si>
    <t>009528</t>
  </si>
  <si>
    <t>4720814110</t>
  </si>
  <si>
    <t>伊祖・城間</t>
  </si>
  <si>
    <t>009531</t>
  </si>
  <si>
    <t>4720814140</t>
  </si>
  <si>
    <t>浦添ニュータウン</t>
  </si>
  <si>
    <t>009533</t>
  </si>
  <si>
    <t>4720814160</t>
  </si>
  <si>
    <t>浦添北</t>
  </si>
  <si>
    <t>009534</t>
  </si>
  <si>
    <t>4720814170</t>
  </si>
  <si>
    <t>浦添中央</t>
  </si>
  <si>
    <t>009535</t>
  </si>
  <si>
    <t>4720814190</t>
  </si>
  <si>
    <t>【旧名護】</t>
  </si>
  <si>
    <t>009540</t>
  </si>
  <si>
    <t>4720913005</t>
  </si>
  <si>
    <t>湖辺底</t>
  </si>
  <si>
    <t>009552</t>
  </si>
  <si>
    <t>4720913130</t>
  </si>
  <si>
    <t>喜瀬</t>
  </si>
  <si>
    <t>009541</t>
  </si>
  <si>
    <t>4720913010</t>
  </si>
  <si>
    <t>幸喜</t>
  </si>
  <si>
    <t>009542</t>
  </si>
  <si>
    <t>4720913020</t>
  </si>
  <si>
    <t>許田</t>
  </si>
  <si>
    <t>009543</t>
  </si>
  <si>
    <t>4720913030</t>
  </si>
  <si>
    <t>数久田</t>
  </si>
  <si>
    <t>009544</t>
  </si>
  <si>
    <t>4720913040</t>
  </si>
  <si>
    <t>世富慶</t>
  </si>
  <si>
    <t>009545</t>
  </si>
  <si>
    <t>4720913050</t>
  </si>
  <si>
    <t>東江</t>
  </si>
  <si>
    <t>009548</t>
  </si>
  <si>
    <t>4720913090</t>
  </si>
  <si>
    <t>名護中央</t>
  </si>
  <si>
    <t>009546</t>
  </si>
  <si>
    <t>4720913060</t>
  </si>
  <si>
    <t>大中・大西</t>
  </si>
  <si>
    <t>009554</t>
  </si>
  <si>
    <t>4720913150</t>
  </si>
  <si>
    <t>宮里(名護)</t>
  </si>
  <si>
    <t>009549</t>
  </si>
  <si>
    <t>4720913100</t>
  </si>
  <si>
    <t>名護西</t>
  </si>
  <si>
    <t>009553</t>
  </si>
  <si>
    <t>4720913140</t>
  </si>
  <si>
    <t>柳(名護)</t>
  </si>
  <si>
    <t>009551</t>
  </si>
  <si>
    <t>4720913120</t>
  </si>
  <si>
    <t>大北・伊差川</t>
  </si>
  <si>
    <t>009550</t>
  </si>
  <si>
    <t>4720913110</t>
  </si>
  <si>
    <t>県営名護団地</t>
  </si>
  <si>
    <t>009547</t>
  </si>
  <si>
    <t>4720913080</t>
  </si>
  <si>
    <t>白銀</t>
  </si>
  <si>
    <t>009556</t>
  </si>
  <si>
    <t>4720913170</t>
  </si>
  <si>
    <t>名護直送</t>
  </si>
  <si>
    <t>009559</t>
  </si>
  <si>
    <t>4720913200</t>
  </si>
  <si>
    <t>【旧羽地】</t>
  </si>
  <si>
    <t>009560</t>
  </si>
  <si>
    <t>4720913245</t>
  </si>
  <si>
    <t>我部祖河</t>
  </si>
  <si>
    <t>009566</t>
  </si>
  <si>
    <t>4720913300</t>
  </si>
  <si>
    <t>古我知</t>
  </si>
  <si>
    <t>009569</t>
  </si>
  <si>
    <t>4720913330</t>
  </si>
  <si>
    <t>仲尾</t>
  </si>
  <si>
    <t>009570</t>
  </si>
  <si>
    <t>4720913340</t>
  </si>
  <si>
    <t>仲尾次(名護)</t>
  </si>
  <si>
    <t>009562</t>
  </si>
  <si>
    <t>4720913270</t>
  </si>
  <si>
    <t>真喜屋</t>
  </si>
  <si>
    <t>009565</t>
  </si>
  <si>
    <t>4720913290</t>
  </si>
  <si>
    <t>稲嶺</t>
  </si>
  <si>
    <t>009572</t>
  </si>
  <si>
    <t>4720913360</t>
  </si>
  <si>
    <t>田井等第二</t>
  </si>
  <si>
    <t>009567</t>
  </si>
  <si>
    <t>4720913310</t>
  </si>
  <si>
    <t>田井等第一</t>
  </si>
  <si>
    <t>009571</t>
  </si>
  <si>
    <t>4720913350</t>
  </si>
  <si>
    <t>源河</t>
  </si>
  <si>
    <t>009568</t>
  </si>
  <si>
    <t>4720913320</t>
  </si>
  <si>
    <t>呉我</t>
  </si>
  <si>
    <t>009564</t>
  </si>
  <si>
    <t>4720913285</t>
  </si>
  <si>
    <t>【旧屋部】</t>
  </si>
  <si>
    <t>009573</t>
  </si>
  <si>
    <t>4720913395</t>
  </si>
  <si>
    <t>宇茂佐</t>
  </si>
  <si>
    <t>009574</t>
  </si>
  <si>
    <t>4720913400</t>
  </si>
  <si>
    <t>屋部</t>
  </si>
  <si>
    <t>009575</t>
  </si>
  <si>
    <t>4720913430</t>
  </si>
  <si>
    <t>旭川</t>
  </si>
  <si>
    <t>009577</t>
  </si>
  <si>
    <t>4720913450</t>
  </si>
  <si>
    <t>山入端</t>
  </si>
  <si>
    <t>009576</t>
  </si>
  <si>
    <t>4720913440</t>
  </si>
  <si>
    <t>安和</t>
  </si>
  <si>
    <t>009578</t>
  </si>
  <si>
    <t>4720913460</t>
  </si>
  <si>
    <t>【旧屋我地】</t>
  </si>
  <si>
    <t>009582</t>
  </si>
  <si>
    <t>4720913495</t>
  </si>
  <si>
    <t>屋我</t>
  </si>
  <si>
    <t>009583</t>
  </si>
  <si>
    <t>4720913500</t>
  </si>
  <si>
    <t>済井出</t>
  </si>
  <si>
    <t>009586</t>
  </si>
  <si>
    <t>4720913530</t>
  </si>
  <si>
    <t>饒平名</t>
  </si>
  <si>
    <t>009584</t>
  </si>
  <si>
    <t>4720913510</t>
  </si>
  <si>
    <t>我部</t>
  </si>
  <si>
    <t>009588</t>
  </si>
  <si>
    <t>4720913550</t>
  </si>
  <si>
    <t>運天原</t>
  </si>
  <si>
    <t>009585</t>
  </si>
  <si>
    <t>4720913520</t>
  </si>
  <si>
    <t>愛楽園</t>
  </si>
  <si>
    <t>009587</t>
  </si>
  <si>
    <t>4720913540</t>
  </si>
  <si>
    <t>【旧久志】</t>
  </si>
  <si>
    <t>009590</t>
  </si>
  <si>
    <t>4720913595</t>
  </si>
  <si>
    <t>久志</t>
  </si>
  <si>
    <t>009591</t>
  </si>
  <si>
    <t>4720913600</t>
  </si>
  <si>
    <t>豊原(名護)</t>
  </si>
  <si>
    <t>009592</t>
  </si>
  <si>
    <t>4720913610</t>
  </si>
  <si>
    <t>辺野古第一</t>
  </si>
  <si>
    <t>009593</t>
  </si>
  <si>
    <t>4720913620</t>
  </si>
  <si>
    <t>辺野古第二</t>
  </si>
  <si>
    <t>009594</t>
  </si>
  <si>
    <t>4720913630</t>
  </si>
  <si>
    <t>大浦</t>
  </si>
  <si>
    <t>009596</t>
  </si>
  <si>
    <t>4720913650</t>
  </si>
  <si>
    <t>瀬嵩</t>
  </si>
  <si>
    <t>009597</t>
  </si>
  <si>
    <t>4720913660</t>
  </si>
  <si>
    <t>汀間</t>
  </si>
  <si>
    <t>009598</t>
  </si>
  <si>
    <t>4720913670</t>
  </si>
  <si>
    <t>安部</t>
  </si>
  <si>
    <t>009599</t>
  </si>
  <si>
    <t>4720913680</t>
  </si>
  <si>
    <t>嘉陽</t>
  </si>
  <si>
    <t>009600</t>
  </si>
  <si>
    <t>4720913690</t>
  </si>
  <si>
    <t>天仁屋</t>
  </si>
  <si>
    <t>009604</t>
  </si>
  <si>
    <t>4720913730</t>
  </si>
  <si>
    <t>底仁屋</t>
  </si>
  <si>
    <t>009603</t>
  </si>
  <si>
    <t>4720913720</t>
  </si>
  <si>
    <t>三原(名護)</t>
  </si>
  <si>
    <t>009601</t>
  </si>
  <si>
    <t>4720913700</t>
  </si>
  <si>
    <t>大川</t>
  </si>
  <si>
    <t>009602</t>
  </si>
  <si>
    <t>4720913710</t>
  </si>
  <si>
    <t>屋部直送</t>
  </si>
  <si>
    <t>009581</t>
  </si>
  <si>
    <t>4720913490</t>
  </si>
  <si>
    <t>009607</t>
  </si>
  <si>
    <t>4720914005</t>
  </si>
  <si>
    <t>009608</t>
  </si>
  <si>
    <t>4720914010</t>
  </si>
  <si>
    <t>久辺</t>
  </si>
  <si>
    <t>009610</t>
  </si>
  <si>
    <t>4720914030</t>
  </si>
  <si>
    <t>辺野古二</t>
  </si>
  <si>
    <t>009611</t>
  </si>
  <si>
    <t>4720914040</t>
  </si>
  <si>
    <t>瀬高</t>
  </si>
  <si>
    <t>009615</t>
  </si>
  <si>
    <t>4720914080</t>
  </si>
  <si>
    <t>009616</t>
  </si>
  <si>
    <t>4720914090</t>
  </si>
  <si>
    <t>名護三原</t>
  </si>
  <si>
    <t>009617</t>
  </si>
  <si>
    <t>4720914100</t>
  </si>
  <si>
    <t>安部共同</t>
  </si>
  <si>
    <t>009618</t>
  </si>
  <si>
    <t>4720914120</t>
  </si>
  <si>
    <t>009619</t>
  </si>
  <si>
    <t>4720914130</t>
  </si>
  <si>
    <t>009622</t>
  </si>
  <si>
    <t>4720914160</t>
  </si>
  <si>
    <t>009626</t>
  </si>
  <si>
    <t>4720914195</t>
  </si>
  <si>
    <t>009627</t>
  </si>
  <si>
    <t>4720914200</t>
  </si>
  <si>
    <t>009628</t>
  </si>
  <si>
    <t>4720914210</t>
  </si>
  <si>
    <t>009629</t>
  </si>
  <si>
    <t>4720914220</t>
  </si>
  <si>
    <t>009630</t>
  </si>
  <si>
    <t>4720914230</t>
  </si>
  <si>
    <t>009631</t>
  </si>
  <si>
    <t>4720914240</t>
  </si>
  <si>
    <t>世冨慶</t>
  </si>
  <si>
    <t>009632</t>
  </si>
  <si>
    <t>4720914250</t>
  </si>
  <si>
    <t>009634</t>
  </si>
  <si>
    <t>4720914270</t>
  </si>
  <si>
    <t>大北</t>
  </si>
  <si>
    <t>009636</t>
  </si>
  <si>
    <t>4720914290</t>
  </si>
  <si>
    <t>名護宮里</t>
  </si>
  <si>
    <t>009637</t>
  </si>
  <si>
    <t>4720914300</t>
  </si>
  <si>
    <t>為又</t>
  </si>
  <si>
    <t>009638</t>
  </si>
  <si>
    <t>4720914310</t>
  </si>
  <si>
    <t>名護団地</t>
  </si>
  <si>
    <t>009640</t>
  </si>
  <si>
    <t>4720914320</t>
  </si>
  <si>
    <t>名護東</t>
  </si>
  <si>
    <t>009635</t>
  </si>
  <si>
    <t>4720914280</t>
  </si>
  <si>
    <t>009643</t>
  </si>
  <si>
    <t>4720914350</t>
  </si>
  <si>
    <t>009644</t>
  </si>
  <si>
    <t>4720914395</t>
  </si>
  <si>
    <t>009645</t>
  </si>
  <si>
    <t>4720914410</t>
  </si>
  <si>
    <t>009646</t>
  </si>
  <si>
    <t>4720914420</t>
  </si>
  <si>
    <t>009647</t>
  </si>
  <si>
    <t>4720914450</t>
  </si>
  <si>
    <t>009648</t>
  </si>
  <si>
    <t>4720914460</t>
  </si>
  <si>
    <t>中山</t>
  </si>
  <si>
    <t>009650</t>
  </si>
  <si>
    <t>4720914480</t>
  </si>
  <si>
    <t>009652</t>
  </si>
  <si>
    <t>4720914510</t>
  </si>
  <si>
    <t>009653</t>
  </si>
  <si>
    <t>4720914545</t>
  </si>
  <si>
    <t>伊差川</t>
  </si>
  <si>
    <t>009654</t>
  </si>
  <si>
    <t>4720914550</t>
  </si>
  <si>
    <t>009655</t>
  </si>
  <si>
    <t>4720914560</t>
  </si>
  <si>
    <t>009656</t>
  </si>
  <si>
    <t>4720914570</t>
  </si>
  <si>
    <t>009657</t>
  </si>
  <si>
    <t>4720914580</t>
  </si>
  <si>
    <t>009658</t>
  </si>
  <si>
    <t>4720914590</t>
  </si>
  <si>
    <t>名護山田</t>
  </si>
  <si>
    <t>009659</t>
  </si>
  <si>
    <t>4720914600</t>
  </si>
  <si>
    <t>田井等</t>
  </si>
  <si>
    <t>009660</t>
  </si>
  <si>
    <t>4720914610</t>
  </si>
  <si>
    <t>親川</t>
  </si>
  <si>
    <t>009661</t>
  </si>
  <si>
    <t>4720914620</t>
  </si>
  <si>
    <t>名護仲尾次</t>
  </si>
  <si>
    <t>009662</t>
  </si>
  <si>
    <t>4720914630</t>
  </si>
  <si>
    <t>009663</t>
  </si>
  <si>
    <t>4720914640</t>
  </si>
  <si>
    <t>名護稲嶺</t>
  </si>
  <si>
    <t>009664</t>
  </si>
  <si>
    <t>4720914650</t>
  </si>
  <si>
    <t>009665</t>
  </si>
  <si>
    <t>4720914660</t>
  </si>
  <si>
    <t>大湿帯</t>
  </si>
  <si>
    <t>009666</t>
  </si>
  <si>
    <t>4720914670</t>
  </si>
  <si>
    <t>009667</t>
  </si>
  <si>
    <t>4720914695</t>
  </si>
  <si>
    <t>009668</t>
  </si>
  <si>
    <t>4720914700</t>
  </si>
  <si>
    <t>009669</t>
  </si>
  <si>
    <t>4720914710</t>
  </si>
  <si>
    <t>009670</t>
  </si>
  <si>
    <t>4720914720</t>
  </si>
  <si>
    <t>009671</t>
  </si>
  <si>
    <t>4720914730</t>
  </si>
  <si>
    <t>009672</t>
  </si>
  <si>
    <t>4720914740</t>
  </si>
  <si>
    <t>009673</t>
  </si>
  <si>
    <t>4720914750</t>
  </si>
  <si>
    <t>010910</t>
  </si>
  <si>
    <t>4720914360</t>
  </si>
  <si>
    <t>2023/6/1～名護直送に統合され廃店</t>
  </si>
  <si>
    <t>潮平</t>
  </si>
  <si>
    <t>009674</t>
  </si>
  <si>
    <t>4721013010</t>
  </si>
  <si>
    <t>兼城ハイツ</t>
  </si>
  <si>
    <t>009676</t>
  </si>
  <si>
    <t>4721013030</t>
  </si>
  <si>
    <t>糸満第一</t>
  </si>
  <si>
    <t>009682</t>
  </si>
  <si>
    <t>4721013100</t>
  </si>
  <si>
    <t>009687</t>
  </si>
  <si>
    <t>4721013180</t>
  </si>
  <si>
    <t>糸満第三(糸満)</t>
  </si>
  <si>
    <t>009694</t>
  </si>
  <si>
    <t>4721013260</t>
  </si>
  <si>
    <t>米須</t>
  </si>
  <si>
    <t>009691</t>
  </si>
  <si>
    <t>4721013230</t>
  </si>
  <si>
    <t>大度</t>
  </si>
  <si>
    <t>009696</t>
  </si>
  <si>
    <t>4721013280</t>
  </si>
  <si>
    <t>宇江城(糸満)</t>
  </si>
  <si>
    <t>009692</t>
  </si>
  <si>
    <t>4721013240</t>
  </si>
  <si>
    <t>真栄平</t>
  </si>
  <si>
    <t>009693</t>
  </si>
  <si>
    <t>4721013250</t>
  </si>
  <si>
    <t>国吉</t>
  </si>
  <si>
    <t>009688</t>
  </si>
  <si>
    <t>4721013190</t>
  </si>
  <si>
    <t>座波</t>
  </si>
  <si>
    <t>009677</t>
  </si>
  <si>
    <t>4721013040</t>
  </si>
  <si>
    <t>北波平</t>
  </si>
  <si>
    <t>009695</t>
  </si>
  <si>
    <t>4721013270</t>
  </si>
  <si>
    <t>武富</t>
  </si>
  <si>
    <t>009679</t>
  </si>
  <si>
    <t>4721013060</t>
  </si>
  <si>
    <t>糸満南</t>
  </si>
  <si>
    <t>009684</t>
  </si>
  <si>
    <t>4721013120</t>
  </si>
  <si>
    <t>西崎西</t>
  </si>
  <si>
    <t>009698</t>
  </si>
  <si>
    <t>4721013300</t>
  </si>
  <si>
    <t>真壁</t>
  </si>
  <si>
    <t>009701</t>
  </si>
  <si>
    <t>4721013330</t>
  </si>
  <si>
    <t>西崎東</t>
  </si>
  <si>
    <t>009699</t>
  </si>
  <si>
    <t>4721013305</t>
  </si>
  <si>
    <t>糸満照屋</t>
  </si>
  <si>
    <t>009703</t>
  </si>
  <si>
    <t>4721013350</t>
  </si>
  <si>
    <t>糸満大里</t>
  </si>
  <si>
    <t>009704</t>
  </si>
  <si>
    <t>4721013360</t>
  </si>
  <si>
    <t>与座</t>
  </si>
  <si>
    <t>009705</t>
  </si>
  <si>
    <t>4721013370</t>
  </si>
  <si>
    <t>糸満喜屋武</t>
  </si>
  <si>
    <t>009707</t>
  </si>
  <si>
    <t>4721013390</t>
  </si>
  <si>
    <t>賀数</t>
  </si>
  <si>
    <t>009681</t>
  </si>
  <si>
    <t>4721013080</t>
  </si>
  <si>
    <t>009708</t>
  </si>
  <si>
    <t>4721014010</t>
  </si>
  <si>
    <t>009709</t>
  </si>
  <si>
    <t>4721014020</t>
  </si>
  <si>
    <t>阿波根</t>
  </si>
  <si>
    <t>009710</t>
  </si>
  <si>
    <t>4721014030</t>
  </si>
  <si>
    <t>阿波根前原</t>
  </si>
  <si>
    <t>009711</t>
  </si>
  <si>
    <t>4721014040</t>
  </si>
  <si>
    <t>糸満センター</t>
  </si>
  <si>
    <t>009712</t>
  </si>
  <si>
    <t>4721014050</t>
  </si>
  <si>
    <t>009713</t>
  </si>
  <si>
    <t>4721014070</t>
  </si>
  <si>
    <t>009715</t>
  </si>
  <si>
    <t>4721014090</t>
  </si>
  <si>
    <t>浜川団地</t>
  </si>
  <si>
    <t>009719</t>
  </si>
  <si>
    <t>4721014130</t>
  </si>
  <si>
    <t>糸満豊原</t>
  </si>
  <si>
    <t>009722</t>
  </si>
  <si>
    <t>4721014170</t>
  </si>
  <si>
    <t>009723</t>
  </si>
  <si>
    <t>4721014180</t>
  </si>
  <si>
    <t>009724</t>
  </si>
  <si>
    <t>4721014190</t>
  </si>
  <si>
    <t>009725</t>
  </si>
  <si>
    <t>4721014200</t>
  </si>
  <si>
    <t>009726</t>
  </si>
  <si>
    <t>4721014210</t>
  </si>
  <si>
    <t>高嶺入口</t>
  </si>
  <si>
    <t>009727</t>
  </si>
  <si>
    <t>4721014220</t>
  </si>
  <si>
    <t>糸満二・西崎中央</t>
  </si>
  <si>
    <t>009729</t>
  </si>
  <si>
    <t>4721014240</t>
  </si>
  <si>
    <t>糸満一・照屋</t>
  </si>
  <si>
    <t>009730</t>
  </si>
  <si>
    <t>4721014250</t>
  </si>
  <si>
    <t>009731</t>
  </si>
  <si>
    <t>4721014260</t>
  </si>
  <si>
    <t>ガタ原</t>
  </si>
  <si>
    <t>009735</t>
  </si>
  <si>
    <t>4721014300</t>
  </si>
  <si>
    <t>名城</t>
  </si>
  <si>
    <t>009736</t>
  </si>
  <si>
    <t>4721014310</t>
  </si>
  <si>
    <t>009737</t>
  </si>
  <si>
    <t>4721014320</t>
  </si>
  <si>
    <t>糸満小波蔵</t>
  </si>
  <si>
    <t>009738</t>
  </si>
  <si>
    <t>4721014330</t>
  </si>
  <si>
    <t>南波平</t>
  </si>
  <si>
    <t>009740</t>
  </si>
  <si>
    <t>4721014350</t>
  </si>
  <si>
    <t>009742</t>
  </si>
  <si>
    <t>4721014370</t>
  </si>
  <si>
    <t>福地</t>
  </si>
  <si>
    <t>009743</t>
  </si>
  <si>
    <t>4721014380</t>
  </si>
  <si>
    <t>摩文仁</t>
  </si>
  <si>
    <t>009744</t>
  </si>
  <si>
    <t>4721014390</t>
  </si>
  <si>
    <t>009745</t>
  </si>
  <si>
    <t>4721014400</t>
  </si>
  <si>
    <t>糸満新垣</t>
  </si>
  <si>
    <t>009746</t>
  </si>
  <si>
    <t>4721014410</t>
  </si>
  <si>
    <t>009747</t>
  </si>
  <si>
    <t>4721014420</t>
  </si>
  <si>
    <t>束辺名</t>
  </si>
  <si>
    <t>009750</t>
  </si>
  <si>
    <t>4721014460</t>
  </si>
  <si>
    <t>さつきの城</t>
  </si>
  <si>
    <t>009752</t>
  </si>
  <si>
    <t>4721014480</t>
  </si>
  <si>
    <t>糸州</t>
  </si>
  <si>
    <t>009739</t>
  </si>
  <si>
    <t>4721014340</t>
  </si>
  <si>
    <t>【旧コザ】</t>
  </si>
  <si>
    <t>009754</t>
  </si>
  <si>
    <t>4721113005</t>
  </si>
  <si>
    <t>諸見</t>
  </si>
  <si>
    <t>009755</t>
  </si>
  <si>
    <t>4721113010</t>
  </si>
  <si>
    <t>沖縄中央</t>
  </si>
  <si>
    <t>009758</t>
  </si>
  <si>
    <t>4721113040</t>
  </si>
  <si>
    <t>コザ中央</t>
  </si>
  <si>
    <t>009765</t>
  </si>
  <si>
    <t>4721113110</t>
  </si>
  <si>
    <t>胡屋(沖縄市)</t>
  </si>
  <si>
    <t>009763</t>
  </si>
  <si>
    <t>4721113090</t>
  </si>
  <si>
    <t>園田</t>
  </si>
  <si>
    <t>009762</t>
  </si>
  <si>
    <t>4721113080</t>
  </si>
  <si>
    <t>久保田</t>
  </si>
  <si>
    <t>009761</t>
  </si>
  <si>
    <t>4721113070</t>
  </si>
  <si>
    <t>照屋第一</t>
  </si>
  <si>
    <t>009766</t>
  </si>
  <si>
    <t>4721113120</t>
  </si>
  <si>
    <t>南桃原</t>
  </si>
  <si>
    <t>009770</t>
  </si>
  <si>
    <t>4721113160</t>
  </si>
  <si>
    <t>山里・山内</t>
  </si>
  <si>
    <t>009771</t>
  </si>
  <si>
    <t>4721113170</t>
  </si>
  <si>
    <t>スターズ第2ゲート</t>
  </si>
  <si>
    <t>009772</t>
  </si>
  <si>
    <t>4721113180</t>
  </si>
  <si>
    <t>【旧美里】</t>
  </si>
  <si>
    <t>009773</t>
  </si>
  <si>
    <t>4721113195</t>
  </si>
  <si>
    <t>美越</t>
  </si>
  <si>
    <t>009784</t>
  </si>
  <si>
    <t>4721113310</t>
  </si>
  <si>
    <t>宮里東･美里</t>
  </si>
  <si>
    <t>009790</t>
  </si>
  <si>
    <t>4721113370</t>
  </si>
  <si>
    <t>高原中央</t>
  </si>
  <si>
    <t>009776</t>
  </si>
  <si>
    <t>4721113230</t>
  </si>
  <si>
    <t>泡瀬南</t>
  </si>
  <si>
    <t>009775</t>
  </si>
  <si>
    <t>4721113220</t>
  </si>
  <si>
    <t>海那町</t>
  </si>
  <si>
    <t>009782</t>
  </si>
  <si>
    <t>4721113290</t>
  </si>
  <si>
    <t>泡瀬崎・桃原</t>
  </si>
  <si>
    <t>009780</t>
  </si>
  <si>
    <t>4721113270</t>
  </si>
  <si>
    <t>古謝・泡瀬第三</t>
  </si>
  <si>
    <t>009783</t>
  </si>
  <si>
    <t>4721113300</t>
  </si>
  <si>
    <t>知花販売C</t>
  </si>
  <si>
    <t>009785</t>
  </si>
  <si>
    <t>4721113320</t>
  </si>
  <si>
    <t>登川</t>
  </si>
  <si>
    <t>009788</t>
  </si>
  <si>
    <t>4721113350</t>
  </si>
  <si>
    <t>池原</t>
  </si>
  <si>
    <t>009786</t>
  </si>
  <si>
    <t>4721113330</t>
  </si>
  <si>
    <t>泡瀬二丁目</t>
  </si>
  <si>
    <t>009779</t>
  </si>
  <si>
    <t>4721113260</t>
  </si>
  <si>
    <t>009794</t>
  </si>
  <si>
    <t>4721114005</t>
  </si>
  <si>
    <t>コザ東</t>
  </si>
  <si>
    <t>009795</t>
  </si>
  <si>
    <t>4721114010</t>
  </si>
  <si>
    <t>009797</t>
  </si>
  <si>
    <t>4721114030</t>
  </si>
  <si>
    <t>諸見里・中の町</t>
  </si>
  <si>
    <t>009798</t>
  </si>
  <si>
    <t>4721114040</t>
  </si>
  <si>
    <t>胡屋・久保田</t>
  </si>
  <si>
    <t>009802</t>
  </si>
  <si>
    <t>4721114080</t>
  </si>
  <si>
    <t>センター</t>
  </si>
  <si>
    <t>009804</t>
  </si>
  <si>
    <t>4721114100</t>
  </si>
  <si>
    <t>安慶田</t>
  </si>
  <si>
    <t>009807</t>
  </si>
  <si>
    <t>4721114130</t>
  </si>
  <si>
    <t>室川</t>
  </si>
  <si>
    <t>009809</t>
  </si>
  <si>
    <t>4721114150</t>
  </si>
  <si>
    <t>山内</t>
  </si>
  <si>
    <t>009810</t>
  </si>
  <si>
    <t>4721114160</t>
  </si>
  <si>
    <t>009813</t>
  </si>
  <si>
    <t>4721114190</t>
  </si>
  <si>
    <t>009814</t>
  </si>
  <si>
    <t>4721114255</t>
  </si>
  <si>
    <t>知花</t>
  </si>
  <si>
    <t>009815</t>
  </si>
  <si>
    <t>4721114300</t>
  </si>
  <si>
    <t>009816</t>
  </si>
  <si>
    <t>4721114310</t>
  </si>
  <si>
    <t>北美</t>
  </si>
  <si>
    <t>009817</t>
  </si>
  <si>
    <t>4721114320</t>
  </si>
  <si>
    <t>009818</t>
  </si>
  <si>
    <t>4721114330</t>
  </si>
  <si>
    <t>美里</t>
  </si>
  <si>
    <t>009819</t>
  </si>
  <si>
    <t>4721114340</t>
  </si>
  <si>
    <t>コザ十字路</t>
  </si>
  <si>
    <t>009820</t>
  </si>
  <si>
    <t>4721114350</t>
  </si>
  <si>
    <t>比屋根</t>
  </si>
  <si>
    <t>009826</t>
  </si>
  <si>
    <t>4721114420</t>
  </si>
  <si>
    <t>泡瀬中央</t>
  </si>
  <si>
    <t>009829</t>
  </si>
  <si>
    <t>4721114450</t>
  </si>
  <si>
    <t>沖縄島袋</t>
  </si>
  <si>
    <t>009838</t>
  </si>
  <si>
    <t>4721114550</t>
  </si>
  <si>
    <t>美東団地</t>
  </si>
  <si>
    <t>009833</t>
  </si>
  <si>
    <t>4721114500</t>
  </si>
  <si>
    <t>南部西販売C</t>
  </si>
  <si>
    <t>009843</t>
  </si>
  <si>
    <t>4721213035</t>
  </si>
  <si>
    <t>我那覇</t>
  </si>
  <si>
    <t>009842</t>
  </si>
  <si>
    <t>4721213030</t>
  </si>
  <si>
    <t>豊見城</t>
  </si>
  <si>
    <t>009840</t>
  </si>
  <si>
    <t>4721213010</t>
  </si>
  <si>
    <t>真玉橋</t>
  </si>
  <si>
    <t>009850</t>
  </si>
  <si>
    <t>4721213080</t>
  </si>
  <si>
    <t>根差部・饒波</t>
  </si>
  <si>
    <t>009852</t>
  </si>
  <si>
    <t>4721213110</t>
  </si>
  <si>
    <t>嘉数(豊見城)</t>
  </si>
  <si>
    <t>009856</t>
  </si>
  <si>
    <t>4721213150</t>
  </si>
  <si>
    <t>与根第一</t>
  </si>
  <si>
    <t>009844</t>
  </si>
  <si>
    <t>4721213040</t>
  </si>
  <si>
    <t>与根第二</t>
  </si>
  <si>
    <t>009845</t>
  </si>
  <si>
    <t>4721213050</t>
  </si>
  <si>
    <t>豊見城東販売C</t>
  </si>
  <si>
    <t>009853</t>
  </si>
  <si>
    <t>4721213120</t>
  </si>
  <si>
    <t>翁長北</t>
  </si>
  <si>
    <t>009861</t>
  </si>
  <si>
    <t>4721213200</t>
  </si>
  <si>
    <t>保栄茂</t>
  </si>
  <si>
    <t>009846</t>
  </si>
  <si>
    <t>4721213060</t>
  </si>
  <si>
    <t>豊見城NT</t>
  </si>
  <si>
    <t>009860</t>
  </si>
  <si>
    <t>4721213190</t>
  </si>
  <si>
    <t>上田</t>
  </si>
  <si>
    <t>009848</t>
  </si>
  <si>
    <t>4721213075</t>
  </si>
  <si>
    <t>豊見城販売C</t>
  </si>
  <si>
    <t>009847</t>
  </si>
  <si>
    <t>4721213070</t>
  </si>
  <si>
    <t>金良･長堂</t>
  </si>
  <si>
    <t>009859</t>
  </si>
  <si>
    <t>4721213180</t>
  </si>
  <si>
    <t>伊良波</t>
  </si>
  <si>
    <t>009862</t>
  </si>
  <si>
    <t>4721213210</t>
  </si>
  <si>
    <t>宜保</t>
  </si>
  <si>
    <t>009864</t>
  </si>
  <si>
    <t>4721214020</t>
  </si>
  <si>
    <t>009865</t>
  </si>
  <si>
    <t>4721214030</t>
  </si>
  <si>
    <t>与根一</t>
  </si>
  <si>
    <t>009868</t>
  </si>
  <si>
    <t>4721214060</t>
  </si>
  <si>
    <t>与根二</t>
  </si>
  <si>
    <t>009869</t>
  </si>
  <si>
    <t>4721214070</t>
  </si>
  <si>
    <t>翁長</t>
  </si>
  <si>
    <t>009870</t>
  </si>
  <si>
    <t>4721214080</t>
  </si>
  <si>
    <t>翁長西原</t>
  </si>
  <si>
    <t>009871</t>
  </si>
  <si>
    <t>4721214090</t>
  </si>
  <si>
    <t>009872</t>
  </si>
  <si>
    <t>4721214100</t>
  </si>
  <si>
    <t>高嶺</t>
  </si>
  <si>
    <t>009873</t>
  </si>
  <si>
    <t>4721214110</t>
  </si>
  <si>
    <t>豊見城中央</t>
  </si>
  <si>
    <t>009874</t>
  </si>
  <si>
    <t>4721214120</t>
  </si>
  <si>
    <t>高安</t>
  </si>
  <si>
    <t>009877</t>
  </si>
  <si>
    <t>4721214150</t>
  </si>
  <si>
    <t>豊見城饒波</t>
  </si>
  <si>
    <t>009879</t>
  </si>
  <si>
    <t>4721214170</t>
  </si>
  <si>
    <t>長堂・金良</t>
  </si>
  <si>
    <t>009882</t>
  </si>
  <si>
    <t>4721214200</t>
  </si>
  <si>
    <t>豊見城嘉数</t>
  </si>
  <si>
    <t>009883</t>
  </si>
  <si>
    <t>4721214210</t>
  </si>
  <si>
    <t>根差部</t>
  </si>
  <si>
    <t>009884</t>
  </si>
  <si>
    <t>4721214220</t>
  </si>
  <si>
    <t>豊見城ニュータウン</t>
  </si>
  <si>
    <t>009888</t>
  </si>
  <si>
    <t>4721214260</t>
  </si>
  <si>
    <t>武富ハイツ</t>
  </si>
  <si>
    <t>009889</t>
  </si>
  <si>
    <t>4721214270</t>
  </si>
  <si>
    <t>【旧石川市】</t>
  </si>
  <si>
    <t>009131</t>
  </si>
  <si>
    <t>4720213005</t>
  </si>
  <si>
    <t>東恩納・長坂原</t>
  </si>
  <si>
    <t>009133</t>
  </si>
  <si>
    <t>4720213020</t>
  </si>
  <si>
    <t>伊波</t>
  </si>
  <si>
    <t>009135</t>
  </si>
  <si>
    <t>4720213050</t>
  </si>
  <si>
    <t>山城</t>
  </si>
  <si>
    <t>009134</t>
  </si>
  <si>
    <t>4720213040</t>
  </si>
  <si>
    <t>石川第一</t>
  </si>
  <si>
    <t>009136</t>
  </si>
  <si>
    <t>4720213060</t>
  </si>
  <si>
    <t>石川第二</t>
  </si>
  <si>
    <t>009137</t>
  </si>
  <si>
    <t>4720213070</t>
  </si>
  <si>
    <t>石川第三</t>
  </si>
  <si>
    <t>009138</t>
  </si>
  <si>
    <t>4720213080</t>
  </si>
  <si>
    <t>石川東山</t>
  </si>
  <si>
    <t>009139</t>
  </si>
  <si>
    <t>4720213090</t>
  </si>
  <si>
    <t>【旧具志川市】</t>
  </si>
  <si>
    <t>009154</t>
  </si>
  <si>
    <t>4720313005</t>
  </si>
  <si>
    <t>前原(具志川)</t>
  </si>
  <si>
    <t>009155</t>
  </si>
  <si>
    <t>4720313010</t>
  </si>
  <si>
    <t>豊原(具志川)</t>
  </si>
  <si>
    <t>009174</t>
  </si>
  <si>
    <t>4720313220</t>
  </si>
  <si>
    <t>川田</t>
  </si>
  <si>
    <t>009157</t>
  </si>
  <si>
    <t>4720313040</t>
  </si>
  <si>
    <t>みやざと(具志川)</t>
  </si>
  <si>
    <t>009159</t>
  </si>
  <si>
    <t>4720313060</t>
  </si>
  <si>
    <t>赤道・江洲</t>
  </si>
  <si>
    <t>009175</t>
  </si>
  <si>
    <t>4720313230</t>
  </si>
  <si>
    <t>009160</t>
  </si>
  <si>
    <t>4720313070</t>
  </si>
  <si>
    <t>喜仲</t>
  </si>
  <si>
    <t>009171</t>
  </si>
  <si>
    <t>4720313190</t>
  </si>
  <si>
    <t>喜屋武(具志川)</t>
  </si>
  <si>
    <t>009172</t>
  </si>
  <si>
    <t>4720313200</t>
  </si>
  <si>
    <t>平良川</t>
  </si>
  <si>
    <t>009161</t>
  </si>
  <si>
    <t>4720313080</t>
  </si>
  <si>
    <t>安慶名販売C</t>
  </si>
  <si>
    <t>009162</t>
  </si>
  <si>
    <t>4720313090</t>
  </si>
  <si>
    <t>みどり町</t>
  </si>
  <si>
    <t>009163</t>
  </si>
  <si>
    <t>4720313100</t>
  </si>
  <si>
    <t>川崎</t>
  </si>
  <si>
    <t>009170</t>
  </si>
  <si>
    <t>4720313180</t>
  </si>
  <si>
    <t>天願</t>
  </si>
  <si>
    <t>009164</t>
  </si>
  <si>
    <t>4720313110</t>
  </si>
  <si>
    <t>昆布</t>
  </si>
  <si>
    <t>009165</t>
  </si>
  <si>
    <t>4720313120</t>
  </si>
  <si>
    <t>具志川東販売C</t>
  </si>
  <si>
    <t>009166</t>
  </si>
  <si>
    <t>4720313140</t>
  </si>
  <si>
    <t>大田(具志川)</t>
  </si>
  <si>
    <t>009168</t>
  </si>
  <si>
    <t>4720313160</t>
  </si>
  <si>
    <t>栄野比</t>
  </si>
  <si>
    <t>009169</t>
  </si>
  <si>
    <t>4720313170</t>
  </si>
  <si>
    <t>【旧与那城町】</t>
  </si>
  <si>
    <t>010168</t>
  </si>
  <si>
    <t>4732213005</t>
  </si>
  <si>
    <t>与那城</t>
  </si>
  <si>
    <t>010175</t>
  </si>
  <si>
    <t>4732213070</t>
  </si>
  <si>
    <t>饒辺</t>
  </si>
  <si>
    <t>010170</t>
  </si>
  <si>
    <t>4732213020</t>
  </si>
  <si>
    <t>屋慶名</t>
  </si>
  <si>
    <t>010172</t>
  </si>
  <si>
    <t>4732213040</t>
  </si>
  <si>
    <t>平安座</t>
  </si>
  <si>
    <t>010169</t>
  </si>
  <si>
    <t>4732213010</t>
  </si>
  <si>
    <t>東照間</t>
  </si>
  <si>
    <t>010176</t>
  </si>
  <si>
    <t>4732213080</t>
  </si>
  <si>
    <t>桃原(与那城)</t>
  </si>
  <si>
    <t>010177</t>
  </si>
  <si>
    <t>4732213090</t>
  </si>
  <si>
    <t>高離</t>
  </si>
  <si>
    <t>010171</t>
  </si>
  <si>
    <t>4732213030</t>
  </si>
  <si>
    <t>伊計</t>
  </si>
  <si>
    <t>010178</t>
  </si>
  <si>
    <t>4732213100</t>
  </si>
  <si>
    <t>西原</t>
  </si>
  <si>
    <t>010174</t>
  </si>
  <si>
    <t>4732213060</t>
  </si>
  <si>
    <t>【旧勝連町】</t>
  </si>
  <si>
    <t>010194</t>
  </si>
  <si>
    <t>4732313005</t>
  </si>
  <si>
    <t>南風原(勝連)</t>
  </si>
  <si>
    <t>010202</t>
  </si>
  <si>
    <t>4732313080</t>
  </si>
  <si>
    <t>平安名</t>
  </si>
  <si>
    <t>010195</t>
  </si>
  <si>
    <t>4732313010</t>
  </si>
  <si>
    <t>平敷屋</t>
  </si>
  <si>
    <t>010196</t>
  </si>
  <si>
    <t>4732313020</t>
  </si>
  <si>
    <t>津堅</t>
  </si>
  <si>
    <t>010199</t>
  </si>
  <si>
    <t>4732313050</t>
  </si>
  <si>
    <t>浜比嘉(勝連)</t>
  </si>
  <si>
    <t>010201</t>
  </si>
  <si>
    <t>4732313070</t>
  </si>
  <si>
    <t>浜屋</t>
  </si>
  <si>
    <t>010200</t>
  </si>
  <si>
    <t>4732313060</t>
  </si>
  <si>
    <t>009142</t>
  </si>
  <si>
    <t>4720214005</t>
  </si>
  <si>
    <t>美原</t>
  </si>
  <si>
    <t>009143</t>
  </si>
  <si>
    <t>4720214010</t>
  </si>
  <si>
    <t>石川前原</t>
  </si>
  <si>
    <t>009144</t>
  </si>
  <si>
    <t>4720214020</t>
  </si>
  <si>
    <t>東恩納</t>
  </si>
  <si>
    <t>009145</t>
  </si>
  <si>
    <t>4720214030</t>
  </si>
  <si>
    <t>009146</t>
  </si>
  <si>
    <t>4720214040</t>
  </si>
  <si>
    <t>石川山城</t>
  </si>
  <si>
    <t>009147</t>
  </si>
  <si>
    <t>4720214050</t>
  </si>
  <si>
    <t>冨森原</t>
  </si>
  <si>
    <t>009148</t>
  </si>
  <si>
    <t>4720214060</t>
  </si>
  <si>
    <t>石川</t>
  </si>
  <si>
    <t>009150</t>
  </si>
  <si>
    <t>4720214080</t>
  </si>
  <si>
    <t>赤崎・東山</t>
  </si>
  <si>
    <t>009151</t>
  </si>
  <si>
    <t>4720214090</t>
  </si>
  <si>
    <t>城前</t>
  </si>
  <si>
    <t>009152</t>
  </si>
  <si>
    <t>4720214100</t>
  </si>
  <si>
    <t>009177</t>
  </si>
  <si>
    <t>4720314005</t>
  </si>
  <si>
    <t>松本・赤道</t>
  </si>
  <si>
    <t>009179</t>
  </si>
  <si>
    <t>4720314020</t>
  </si>
  <si>
    <t>具志川宮里</t>
  </si>
  <si>
    <t>009180</t>
  </si>
  <si>
    <t>4720314030</t>
  </si>
  <si>
    <t>009182</t>
  </si>
  <si>
    <t>4720314050</t>
  </si>
  <si>
    <t>009183</t>
  </si>
  <si>
    <t>4720314060</t>
  </si>
  <si>
    <t>009184</t>
  </si>
  <si>
    <t>4720314070</t>
  </si>
  <si>
    <t>田場一</t>
  </si>
  <si>
    <t>009187</t>
  </si>
  <si>
    <t>4720314110</t>
  </si>
  <si>
    <t>金武湾</t>
  </si>
  <si>
    <t>009190</t>
  </si>
  <si>
    <t>4720314140</t>
  </si>
  <si>
    <t>具志川東</t>
  </si>
  <si>
    <t>009191</t>
  </si>
  <si>
    <t>4720314150</t>
  </si>
  <si>
    <t>宇堅</t>
  </si>
  <si>
    <t>009192</t>
  </si>
  <si>
    <t>4720314160</t>
  </si>
  <si>
    <t>009193</t>
  </si>
  <si>
    <t>4720314170</t>
  </si>
  <si>
    <t>009194</t>
  </si>
  <si>
    <t>4720314180</t>
  </si>
  <si>
    <t>具志川大田</t>
  </si>
  <si>
    <t>009195</t>
  </si>
  <si>
    <t>4720314190</t>
  </si>
  <si>
    <t>具志川川田</t>
  </si>
  <si>
    <t>009196</t>
  </si>
  <si>
    <t>4720314200</t>
  </si>
  <si>
    <t>具志川塩屋</t>
  </si>
  <si>
    <t>009197</t>
  </si>
  <si>
    <t>4720314210</t>
  </si>
  <si>
    <t>具志川豊原</t>
  </si>
  <si>
    <t>009198</t>
  </si>
  <si>
    <t>4720314220</t>
  </si>
  <si>
    <t>暗川</t>
  </si>
  <si>
    <t>009201</t>
  </si>
  <si>
    <t>4720314250</t>
  </si>
  <si>
    <t>具志川中央</t>
  </si>
  <si>
    <t>009203</t>
  </si>
  <si>
    <t>4720314270</t>
  </si>
  <si>
    <t>010182</t>
  </si>
  <si>
    <t>4732214005</t>
  </si>
  <si>
    <t>与那城一</t>
  </si>
  <si>
    <t>010183</t>
  </si>
  <si>
    <t>4732214010</t>
  </si>
  <si>
    <t>与那城二</t>
  </si>
  <si>
    <t>010184</t>
  </si>
  <si>
    <t>4732214020</t>
  </si>
  <si>
    <t>010185</t>
  </si>
  <si>
    <t>4732214030</t>
  </si>
  <si>
    <t>010186</t>
  </si>
  <si>
    <t>4732214040</t>
  </si>
  <si>
    <t>010187</t>
  </si>
  <si>
    <t>4732214050</t>
  </si>
  <si>
    <t>010188</t>
  </si>
  <si>
    <t>4732214060</t>
  </si>
  <si>
    <t>西照間</t>
  </si>
  <si>
    <t>010189</t>
  </si>
  <si>
    <t>4732214070</t>
  </si>
  <si>
    <t>010190</t>
  </si>
  <si>
    <t>4732214080</t>
  </si>
  <si>
    <t>与那城桃原</t>
  </si>
  <si>
    <t>010191</t>
  </si>
  <si>
    <t>4732214090</t>
  </si>
  <si>
    <t>010192</t>
  </si>
  <si>
    <t>4732214100</t>
  </si>
  <si>
    <t>010205</t>
  </si>
  <si>
    <t>4732314005</t>
  </si>
  <si>
    <t>勝連南風原</t>
  </si>
  <si>
    <t>010206</t>
  </si>
  <si>
    <t>4732314010</t>
  </si>
  <si>
    <t>010208</t>
  </si>
  <si>
    <t>4732314020</t>
  </si>
  <si>
    <t>津堅島</t>
  </si>
  <si>
    <t>010211</t>
  </si>
  <si>
    <t>4732314050</t>
  </si>
  <si>
    <t>勝連浜比嘉</t>
  </si>
  <si>
    <t>010212</t>
  </si>
  <si>
    <t>4732314060</t>
  </si>
  <si>
    <t>上照間</t>
  </si>
  <si>
    <t>010213</t>
  </si>
  <si>
    <t>4732314070</t>
  </si>
  <si>
    <t>010209</t>
  </si>
  <si>
    <t>4732314030</t>
  </si>
  <si>
    <t>平良市</t>
  </si>
  <si>
    <t>009303</t>
  </si>
  <si>
    <t>4720640010</t>
  </si>
  <si>
    <t>城辺町</t>
  </si>
  <si>
    <t>009304</t>
  </si>
  <si>
    <t>4720640020</t>
  </si>
  <si>
    <t>伊良部町</t>
  </si>
  <si>
    <t>009305</t>
  </si>
  <si>
    <t>4720640030</t>
  </si>
  <si>
    <t>下地町</t>
  </si>
  <si>
    <t>009306</t>
  </si>
  <si>
    <t>4720640040</t>
  </si>
  <si>
    <t>上野村</t>
  </si>
  <si>
    <t>009307</t>
  </si>
  <si>
    <t>4720640050</t>
  </si>
  <si>
    <t>多良間村</t>
  </si>
  <si>
    <t>009308</t>
  </si>
  <si>
    <t>4720640060</t>
  </si>
  <si>
    <t>009309</t>
  </si>
  <si>
    <t>4720641010</t>
  </si>
  <si>
    <t>009310</t>
  </si>
  <si>
    <t>4720641020</t>
  </si>
  <si>
    <t>009311</t>
  </si>
  <si>
    <t>4720641030</t>
  </si>
  <si>
    <t>009312</t>
  </si>
  <si>
    <t>4720641040</t>
  </si>
  <si>
    <t>009313</t>
  </si>
  <si>
    <t>4720641050</t>
  </si>
  <si>
    <t>009314</t>
  </si>
  <si>
    <t>4720641060</t>
  </si>
  <si>
    <t>【旧玉城村】</t>
  </si>
  <si>
    <t>010398</t>
  </si>
  <si>
    <t>4734513005</t>
  </si>
  <si>
    <t>前川</t>
  </si>
  <si>
    <t>010406</t>
  </si>
  <si>
    <t>4734513090</t>
  </si>
  <si>
    <t>船越</t>
  </si>
  <si>
    <t>010413</t>
  </si>
  <si>
    <t>4734513170</t>
  </si>
  <si>
    <t>糸数</t>
  </si>
  <si>
    <t>010401</t>
  </si>
  <si>
    <t>4734513030</t>
  </si>
  <si>
    <t>當山・屋嘉部(玉城)</t>
  </si>
  <si>
    <t>010410</t>
  </si>
  <si>
    <t>4734513130</t>
  </si>
  <si>
    <t>富里</t>
  </si>
  <si>
    <t>010412</t>
  </si>
  <si>
    <t>4734513150</t>
  </si>
  <si>
    <t>志堅原</t>
  </si>
  <si>
    <t>010408</t>
  </si>
  <si>
    <t>4734513110</t>
  </si>
  <si>
    <t>奥武</t>
  </si>
  <si>
    <t>010409</t>
  </si>
  <si>
    <t>4734513120</t>
  </si>
  <si>
    <t>堀川</t>
  </si>
  <si>
    <t>010407</t>
  </si>
  <si>
    <t>4734513100</t>
  </si>
  <si>
    <t>玉城愛地</t>
  </si>
  <si>
    <t>010414</t>
  </si>
  <si>
    <t>4734513180</t>
  </si>
  <si>
    <t>親慶原</t>
  </si>
  <si>
    <t>010404</t>
  </si>
  <si>
    <t>4734513070</t>
  </si>
  <si>
    <t>喜良原・下親慶原</t>
  </si>
  <si>
    <t>010402</t>
  </si>
  <si>
    <t>4734513040</t>
  </si>
  <si>
    <t>垣花</t>
  </si>
  <si>
    <t>010403</t>
  </si>
  <si>
    <t>4734513050</t>
  </si>
  <si>
    <t>百名</t>
  </si>
  <si>
    <t>010399</t>
  </si>
  <si>
    <t>4734513010</t>
  </si>
  <si>
    <t>新原</t>
  </si>
  <si>
    <t>010400</t>
  </si>
  <si>
    <t>4734513020</t>
  </si>
  <si>
    <t>【旧知念村】</t>
  </si>
  <si>
    <t>010439</t>
  </si>
  <si>
    <t>4734613005</t>
  </si>
  <si>
    <t>久原</t>
  </si>
  <si>
    <t>010442</t>
  </si>
  <si>
    <t>4734613030</t>
  </si>
  <si>
    <t>海野</t>
  </si>
  <si>
    <t>010440</t>
  </si>
  <si>
    <t>4734613010</t>
  </si>
  <si>
    <t>板馬</t>
  </si>
  <si>
    <t>010443</t>
  </si>
  <si>
    <t>4734613040</t>
  </si>
  <si>
    <t>知名(知念)</t>
  </si>
  <si>
    <t>010441</t>
  </si>
  <si>
    <t>4734613020</t>
  </si>
  <si>
    <t>安座真・久手堅</t>
  </si>
  <si>
    <t>010444</t>
  </si>
  <si>
    <t>4734613050</t>
  </si>
  <si>
    <t>知念</t>
  </si>
  <si>
    <t>010449</t>
  </si>
  <si>
    <t>4734613110</t>
  </si>
  <si>
    <t>山里(知念)</t>
  </si>
  <si>
    <t>010448</t>
  </si>
  <si>
    <t>4734613100</t>
  </si>
  <si>
    <t>志喜屋</t>
  </si>
  <si>
    <t>010446</t>
  </si>
  <si>
    <t>4734613080</t>
  </si>
  <si>
    <t>久高島</t>
  </si>
  <si>
    <t>010450</t>
  </si>
  <si>
    <t>4734613120</t>
  </si>
  <si>
    <t>【旧佐敷町】</t>
  </si>
  <si>
    <t>010463</t>
  </si>
  <si>
    <t>4734713005</t>
  </si>
  <si>
    <t>馬天</t>
  </si>
  <si>
    <t>010464</t>
  </si>
  <si>
    <t>4734713010</t>
  </si>
  <si>
    <t>小谷</t>
  </si>
  <si>
    <t>010468</t>
  </si>
  <si>
    <t>4734713060</t>
  </si>
  <si>
    <t>新開</t>
  </si>
  <si>
    <t>010471</t>
  </si>
  <si>
    <t>4734713090</t>
  </si>
  <si>
    <t>佐敷</t>
  </si>
  <si>
    <t>010466</t>
  </si>
  <si>
    <t>4734713040</t>
  </si>
  <si>
    <t>手登根</t>
  </si>
  <si>
    <t>010467</t>
  </si>
  <si>
    <t>4734713050</t>
  </si>
  <si>
    <t>伊原(佐敷)</t>
  </si>
  <si>
    <t>010469</t>
  </si>
  <si>
    <t>4734713070</t>
  </si>
  <si>
    <t>屋比久</t>
  </si>
  <si>
    <t>010470</t>
  </si>
  <si>
    <t>4734713080</t>
  </si>
  <si>
    <t>つきしろ</t>
  </si>
  <si>
    <t>010472</t>
  </si>
  <si>
    <t>4734713100</t>
  </si>
  <si>
    <t>仲伊保</t>
  </si>
  <si>
    <t>010473</t>
  </si>
  <si>
    <t>4734713110</t>
  </si>
  <si>
    <t>【旧大里村】</t>
  </si>
  <si>
    <t>010502</t>
  </si>
  <si>
    <t>4734913005</t>
  </si>
  <si>
    <t>平川</t>
  </si>
  <si>
    <t>010511</t>
  </si>
  <si>
    <t>4734913130</t>
  </si>
  <si>
    <t>高宮城</t>
  </si>
  <si>
    <t>010509</t>
  </si>
  <si>
    <t>4734913090</t>
  </si>
  <si>
    <t>大城</t>
  </si>
  <si>
    <t>010517</t>
  </si>
  <si>
    <t>4734913200</t>
  </si>
  <si>
    <t>大里南販売C</t>
  </si>
  <si>
    <t>010513</t>
  </si>
  <si>
    <t>4734913150</t>
  </si>
  <si>
    <t>嶺井</t>
  </si>
  <si>
    <t>010515</t>
  </si>
  <si>
    <t>4734913180</t>
  </si>
  <si>
    <t>島袋・福原</t>
  </si>
  <si>
    <t>010507</t>
  </si>
  <si>
    <t>4734913060</t>
  </si>
  <si>
    <t>銭又(大里)</t>
  </si>
  <si>
    <t>010512</t>
  </si>
  <si>
    <t>4734913140</t>
  </si>
  <si>
    <t>西原(大里)</t>
  </si>
  <si>
    <t>010504</t>
  </si>
  <si>
    <t>4734913020</t>
  </si>
  <si>
    <t>当間(大里)</t>
  </si>
  <si>
    <t>010508</t>
  </si>
  <si>
    <t>4734913070</t>
  </si>
  <si>
    <t>古堅(大里)</t>
  </si>
  <si>
    <t>010503</t>
  </si>
  <si>
    <t>4734913010</t>
  </si>
  <si>
    <t>嶺井団地(大里)</t>
  </si>
  <si>
    <t>010505</t>
  </si>
  <si>
    <t>4734913030</t>
  </si>
  <si>
    <t>010418</t>
  </si>
  <si>
    <t>4734514005</t>
  </si>
  <si>
    <t>愛地</t>
  </si>
  <si>
    <t>010419</t>
  </si>
  <si>
    <t>4734514010</t>
  </si>
  <si>
    <t>010420</t>
  </si>
  <si>
    <t>4734514020</t>
  </si>
  <si>
    <t>010421</t>
  </si>
  <si>
    <t>4734514030</t>
  </si>
  <si>
    <t>010422</t>
  </si>
  <si>
    <t>4734514040</t>
  </si>
  <si>
    <t>冨里</t>
  </si>
  <si>
    <t>010423</t>
  </si>
  <si>
    <t>4734514050</t>
  </si>
  <si>
    <t>010424</t>
  </si>
  <si>
    <t>4734514060</t>
  </si>
  <si>
    <t>010425</t>
  </si>
  <si>
    <t>4734514070</t>
  </si>
  <si>
    <t>010426</t>
  </si>
  <si>
    <t>4734514080</t>
  </si>
  <si>
    <t>010428</t>
  </si>
  <si>
    <t>4734514100</t>
  </si>
  <si>
    <t>010429</t>
  </si>
  <si>
    <t>4734514110</t>
  </si>
  <si>
    <t>下田</t>
  </si>
  <si>
    <t>010430</t>
  </si>
  <si>
    <t>4734514120</t>
  </si>
  <si>
    <t>010432</t>
  </si>
  <si>
    <t>4734514140</t>
  </si>
  <si>
    <t>010433</t>
  </si>
  <si>
    <t>4734514150</t>
  </si>
  <si>
    <t>南城玉城</t>
  </si>
  <si>
    <t>010435</t>
  </si>
  <si>
    <t>4734514170</t>
  </si>
  <si>
    <t>玉城當山</t>
  </si>
  <si>
    <t>010436</t>
  </si>
  <si>
    <t>4734514180</t>
  </si>
  <si>
    <t>喜良原</t>
  </si>
  <si>
    <t>010438</t>
  </si>
  <si>
    <t>4734514210</t>
  </si>
  <si>
    <t>010452</t>
  </si>
  <si>
    <t>4734614005</t>
  </si>
  <si>
    <t>010453</t>
  </si>
  <si>
    <t>4734614010</t>
  </si>
  <si>
    <t>知名</t>
  </si>
  <si>
    <t>010454</t>
  </si>
  <si>
    <t>4734614020</t>
  </si>
  <si>
    <t>安座真</t>
  </si>
  <si>
    <t>010455</t>
  </si>
  <si>
    <t>4734614030</t>
  </si>
  <si>
    <t>010456</t>
  </si>
  <si>
    <t>4734614060</t>
  </si>
  <si>
    <t>具志堅・山里</t>
  </si>
  <si>
    <t>010458</t>
  </si>
  <si>
    <t>4734614080</t>
  </si>
  <si>
    <t>010459</t>
  </si>
  <si>
    <t>4734614090</t>
  </si>
  <si>
    <t>010460</t>
  </si>
  <si>
    <t>4734614100</t>
  </si>
  <si>
    <t>久高</t>
  </si>
  <si>
    <t>010461</t>
  </si>
  <si>
    <t>4734614110</t>
  </si>
  <si>
    <t>久手堅</t>
  </si>
  <si>
    <t>010462</t>
  </si>
  <si>
    <t>4734614120</t>
  </si>
  <si>
    <t>010474</t>
  </si>
  <si>
    <t>4734714005</t>
  </si>
  <si>
    <t>佐敷センター</t>
  </si>
  <si>
    <t>010475</t>
  </si>
  <si>
    <t>4734714010</t>
  </si>
  <si>
    <t>佐敷新里</t>
  </si>
  <si>
    <t>010477</t>
  </si>
  <si>
    <t>4734714030</t>
  </si>
  <si>
    <t>小谷二</t>
  </si>
  <si>
    <t>010479</t>
  </si>
  <si>
    <t>4734714050</t>
  </si>
  <si>
    <t>兼久</t>
  </si>
  <si>
    <t>010480</t>
  </si>
  <si>
    <t>4734714060</t>
  </si>
  <si>
    <t>010481</t>
  </si>
  <si>
    <t>4734714070</t>
  </si>
  <si>
    <t>010482</t>
  </si>
  <si>
    <t>4734714080</t>
  </si>
  <si>
    <t>佐敷伊原</t>
  </si>
  <si>
    <t>010483</t>
  </si>
  <si>
    <t>4734714090</t>
  </si>
  <si>
    <t>010484</t>
  </si>
  <si>
    <t>4734714100</t>
  </si>
  <si>
    <t>冨租崎</t>
  </si>
  <si>
    <t>010485</t>
  </si>
  <si>
    <t>4734714110</t>
  </si>
  <si>
    <t>つきしろの街</t>
  </si>
  <si>
    <t>010486</t>
  </si>
  <si>
    <t>4734714120</t>
  </si>
  <si>
    <t>新開団地</t>
  </si>
  <si>
    <t>010487</t>
  </si>
  <si>
    <t>4734714130</t>
  </si>
  <si>
    <t>010518</t>
  </si>
  <si>
    <t>4734914005</t>
  </si>
  <si>
    <t>010519</t>
  </si>
  <si>
    <t>4734914010</t>
  </si>
  <si>
    <t>大里島袋</t>
  </si>
  <si>
    <t>010520</t>
  </si>
  <si>
    <t>4734914020</t>
  </si>
  <si>
    <t>大里古堅</t>
  </si>
  <si>
    <t>010521</t>
  </si>
  <si>
    <t>4734914030</t>
  </si>
  <si>
    <t>大里南風原</t>
  </si>
  <si>
    <t>010522</t>
  </si>
  <si>
    <t>4734914040</t>
  </si>
  <si>
    <t>大里西原</t>
  </si>
  <si>
    <t>010523</t>
  </si>
  <si>
    <t>4734914050</t>
  </si>
  <si>
    <t>仲程</t>
  </si>
  <si>
    <t>010525</t>
  </si>
  <si>
    <t>4734914070</t>
  </si>
  <si>
    <t>福原</t>
  </si>
  <si>
    <t>010526</t>
  </si>
  <si>
    <t>4734914080</t>
  </si>
  <si>
    <t>010527</t>
  </si>
  <si>
    <t>4734914090</t>
  </si>
  <si>
    <t>010528</t>
  </si>
  <si>
    <t>4734914100</t>
  </si>
  <si>
    <t>銭又</t>
  </si>
  <si>
    <t>010529</t>
  </si>
  <si>
    <t>4734914110</t>
  </si>
  <si>
    <t>大里当間</t>
  </si>
  <si>
    <t>010530</t>
  </si>
  <si>
    <t>4734914120</t>
  </si>
  <si>
    <t>大里稲嶺</t>
  </si>
  <si>
    <t>010531</t>
  </si>
  <si>
    <t>4734914130</t>
  </si>
  <si>
    <t>湧稲国</t>
  </si>
  <si>
    <t>010533</t>
  </si>
  <si>
    <t>4734914150</t>
  </si>
  <si>
    <t>真境名</t>
  </si>
  <si>
    <t>010534</t>
  </si>
  <si>
    <t>4734914160</t>
  </si>
  <si>
    <t>稲福・平良</t>
  </si>
  <si>
    <t>010535</t>
  </si>
  <si>
    <t>4734914170</t>
  </si>
  <si>
    <t>大里大城</t>
  </si>
  <si>
    <t>010536</t>
  </si>
  <si>
    <t>4734914180</t>
  </si>
  <si>
    <t>嶺井団地</t>
  </si>
  <si>
    <t>010537</t>
  </si>
  <si>
    <t>4734914190</t>
  </si>
  <si>
    <t>大里グリーンタウン</t>
  </si>
  <si>
    <t>010538</t>
  </si>
  <si>
    <t>4734914200</t>
  </si>
  <si>
    <t>浜(国頭)</t>
  </si>
  <si>
    <t>009890</t>
  </si>
  <si>
    <t>4730113010</t>
  </si>
  <si>
    <t>半地</t>
  </si>
  <si>
    <t>009893</t>
  </si>
  <si>
    <t>4730113040</t>
  </si>
  <si>
    <t>比地第一</t>
  </si>
  <si>
    <t>009907</t>
  </si>
  <si>
    <t>4730113180</t>
  </si>
  <si>
    <t>比地第二</t>
  </si>
  <si>
    <t>009909</t>
  </si>
  <si>
    <t>4730113200</t>
  </si>
  <si>
    <t>奥間(国頭)</t>
  </si>
  <si>
    <t>009891</t>
  </si>
  <si>
    <t>4730113020</t>
  </si>
  <si>
    <t>辺土名</t>
  </si>
  <si>
    <t>009895</t>
  </si>
  <si>
    <t>4730113060</t>
  </si>
  <si>
    <t>桃原(国頭)</t>
  </si>
  <si>
    <t>009894</t>
  </si>
  <si>
    <t>4730113050</t>
  </si>
  <si>
    <t>鏡地</t>
  </si>
  <si>
    <t>009892</t>
  </si>
  <si>
    <t>4730113030</t>
  </si>
  <si>
    <t>伊地</t>
  </si>
  <si>
    <t>009906</t>
  </si>
  <si>
    <t>4730113170</t>
  </si>
  <si>
    <t>与那</t>
  </si>
  <si>
    <t>009896</t>
  </si>
  <si>
    <t>4730113070</t>
  </si>
  <si>
    <t>佐手・謝敷</t>
  </si>
  <si>
    <t>009898</t>
  </si>
  <si>
    <t>4730113090</t>
  </si>
  <si>
    <t>辺野喜</t>
  </si>
  <si>
    <t>009899</t>
  </si>
  <si>
    <t>4730113100</t>
  </si>
  <si>
    <t>宇嘉</t>
  </si>
  <si>
    <t>009900</t>
  </si>
  <si>
    <t>4730113110</t>
  </si>
  <si>
    <t>宜名真</t>
  </si>
  <si>
    <t>009901</t>
  </si>
  <si>
    <t>4730113120</t>
  </si>
  <si>
    <t>辺戸</t>
  </si>
  <si>
    <t>009902</t>
  </si>
  <si>
    <t>4730113130</t>
  </si>
  <si>
    <t>奥売店</t>
  </si>
  <si>
    <t>009903</t>
  </si>
  <si>
    <t>4730113140</t>
  </si>
  <si>
    <t>安波</t>
  </si>
  <si>
    <t>009905</t>
  </si>
  <si>
    <t>4730113160</t>
  </si>
  <si>
    <t>安田</t>
  </si>
  <si>
    <t>009904</t>
  </si>
  <si>
    <t>4730113150</t>
  </si>
  <si>
    <t>国頭直送</t>
  </si>
  <si>
    <t>009910</t>
  </si>
  <si>
    <t>4730113210</t>
  </si>
  <si>
    <t>楚洲</t>
  </si>
  <si>
    <t>009908</t>
  </si>
  <si>
    <t>4730113190</t>
  </si>
  <si>
    <t>国頭浜</t>
  </si>
  <si>
    <t>009911</t>
  </si>
  <si>
    <t>4730114010</t>
  </si>
  <si>
    <t>半地・比地</t>
  </si>
  <si>
    <t>009912</t>
  </si>
  <si>
    <t>4730114020</t>
  </si>
  <si>
    <t>009913</t>
  </si>
  <si>
    <t>4730114030</t>
  </si>
  <si>
    <t>009915</t>
  </si>
  <si>
    <t>4730114050</t>
  </si>
  <si>
    <t>国頭奥間</t>
  </si>
  <si>
    <t>009916</t>
  </si>
  <si>
    <t>4730114060</t>
  </si>
  <si>
    <t>009917</t>
  </si>
  <si>
    <t>4730114070</t>
  </si>
  <si>
    <t>009919</t>
  </si>
  <si>
    <t>4730114090</t>
  </si>
  <si>
    <t>009920</t>
  </si>
  <si>
    <t>4730114100</t>
  </si>
  <si>
    <t>009921</t>
  </si>
  <si>
    <t>4730114110</t>
  </si>
  <si>
    <t>009922</t>
  </si>
  <si>
    <t>4730114120</t>
  </si>
  <si>
    <t>奥</t>
  </si>
  <si>
    <t>009923</t>
  </si>
  <si>
    <t>4730114130</t>
  </si>
  <si>
    <t>009924</t>
  </si>
  <si>
    <t>4730114140</t>
  </si>
  <si>
    <t>009925</t>
  </si>
  <si>
    <t>4730114150</t>
  </si>
  <si>
    <t>国頭桃原</t>
  </si>
  <si>
    <t>009926</t>
  </si>
  <si>
    <t>4730114160</t>
  </si>
  <si>
    <t>009927</t>
  </si>
  <si>
    <t>4730114170</t>
  </si>
  <si>
    <t>009932</t>
  </si>
  <si>
    <t>4730114220</t>
  </si>
  <si>
    <t>比地</t>
  </si>
  <si>
    <t>009914</t>
  </si>
  <si>
    <t>4730114040</t>
  </si>
  <si>
    <t>2023/6/1～「比地・半地」に統合</t>
  </si>
  <si>
    <t>009928</t>
  </si>
  <si>
    <t>4730114180</t>
  </si>
  <si>
    <t>津波(大宜味)</t>
  </si>
  <si>
    <t>009933</t>
  </si>
  <si>
    <t>4730213010</t>
  </si>
  <si>
    <t>宮城(大宜味)</t>
  </si>
  <si>
    <t>009934</t>
  </si>
  <si>
    <t>4730213020</t>
  </si>
  <si>
    <t>江洲(大宜味)</t>
  </si>
  <si>
    <t>009943</t>
  </si>
  <si>
    <t>4730213110</t>
  </si>
  <si>
    <t>大保</t>
  </si>
  <si>
    <t>009936</t>
  </si>
  <si>
    <t>4730213040</t>
  </si>
  <si>
    <t>田港</t>
  </si>
  <si>
    <t>009935</t>
  </si>
  <si>
    <t>4730213030</t>
  </si>
  <si>
    <t>塩屋(大宜味)</t>
  </si>
  <si>
    <t>009937</t>
  </si>
  <si>
    <t>4730213050</t>
  </si>
  <si>
    <t>根路銘</t>
  </si>
  <si>
    <t>009938</t>
  </si>
  <si>
    <t>4730213060</t>
  </si>
  <si>
    <t>大兼久</t>
  </si>
  <si>
    <t>009939</t>
  </si>
  <si>
    <t>4730213070</t>
  </si>
  <si>
    <t>饒波(大宜味)</t>
  </si>
  <si>
    <t>009940</t>
  </si>
  <si>
    <t>4730213080</t>
  </si>
  <si>
    <t>喜如嘉</t>
  </si>
  <si>
    <t>009941</t>
  </si>
  <si>
    <t>4730213090</t>
  </si>
  <si>
    <t>謝名城</t>
  </si>
  <si>
    <t>009944</t>
  </si>
  <si>
    <t>4730213120</t>
  </si>
  <si>
    <t>田嘉里</t>
  </si>
  <si>
    <t>009942</t>
  </si>
  <si>
    <t>4730213100</t>
  </si>
  <si>
    <t>上原(大宜味)</t>
  </si>
  <si>
    <t>009945</t>
  </si>
  <si>
    <t>4730213130</t>
  </si>
  <si>
    <t>屋古</t>
  </si>
  <si>
    <t>009948</t>
  </si>
  <si>
    <t>4730213160</t>
  </si>
  <si>
    <t>大宜味</t>
  </si>
  <si>
    <t>009949</t>
  </si>
  <si>
    <t>4730213170</t>
  </si>
  <si>
    <t>大宜味団地</t>
  </si>
  <si>
    <t>009950</t>
  </si>
  <si>
    <t>4730213180</t>
  </si>
  <si>
    <t>大宜味直送</t>
  </si>
  <si>
    <t>009951</t>
  </si>
  <si>
    <t>4730213190</t>
  </si>
  <si>
    <t>津波</t>
  </si>
  <si>
    <t>009952</t>
  </si>
  <si>
    <t>4730214010</t>
  </si>
  <si>
    <t>宮城島</t>
  </si>
  <si>
    <t>009953</t>
  </si>
  <si>
    <t>4730214020</t>
  </si>
  <si>
    <t>大宜味塩屋</t>
  </si>
  <si>
    <t>009954</t>
  </si>
  <si>
    <t>4730214030</t>
  </si>
  <si>
    <t>009955</t>
  </si>
  <si>
    <t>4730214040</t>
  </si>
  <si>
    <t>009956</t>
  </si>
  <si>
    <t>4730214050</t>
  </si>
  <si>
    <t>009958</t>
  </si>
  <si>
    <t>4730214070</t>
  </si>
  <si>
    <t>009959</t>
  </si>
  <si>
    <t>4730214080</t>
  </si>
  <si>
    <t>饒波</t>
  </si>
  <si>
    <t>009960</t>
  </si>
  <si>
    <t>4730214090</t>
  </si>
  <si>
    <t>009961</t>
  </si>
  <si>
    <t>4730214100</t>
  </si>
  <si>
    <t>009962</t>
  </si>
  <si>
    <t>4730214110</t>
  </si>
  <si>
    <t>009964</t>
  </si>
  <si>
    <t>4730214130</t>
  </si>
  <si>
    <t>009965</t>
  </si>
  <si>
    <t>4730214140</t>
  </si>
  <si>
    <t>上原二</t>
  </si>
  <si>
    <t>009967</t>
  </si>
  <si>
    <t>4730214160</t>
  </si>
  <si>
    <t>大宜味江洲</t>
  </si>
  <si>
    <t>009968</t>
  </si>
  <si>
    <t>4730214170</t>
  </si>
  <si>
    <t>010683</t>
  </si>
  <si>
    <t>4730214190</t>
  </si>
  <si>
    <t>有銘</t>
  </si>
  <si>
    <t>009970</t>
  </si>
  <si>
    <t>4730313010</t>
  </si>
  <si>
    <t>平良(東村)</t>
  </si>
  <si>
    <t>009973</t>
  </si>
  <si>
    <t>4730313040</t>
  </si>
  <si>
    <t>川田(東村)</t>
  </si>
  <si>
    <t>009974</t>
  </si>
  <si>
    <t>4730313050</t>
  </si>
  <si>
    <t>イノガマ</t>
  </si>
  <si>
    <t>009976</t>
  </si>
  <si>
    <t>4730313070</t>
  </si>
  <si>
    <t>高江</t>
  </si>
  <si>
    <t>009975</t>
  </si>
  <si>
    <t>4730313060</t>
  </si>
  <si>
    <t>慶佐次</t>
  </si>
  <si>
    <t>009972</t>
  </si>
  <si>
    <t>4730313030</t>
  </si>
  <si>
    <t>東村平良</t>
  </si>
  <si>
    <t>009978</t>
  </si>
  <si>
    <t>4730314010</t>
  </si>
  <si>
    <t>009980</t>
  </si>
  <si>
    <t>4730314030</t>
  </si>
  <si>
    <t>009981</t>
  </si>
  <si>
    <t>4730314040</t>
  </si>
  <si>
    <t>東川田</t>
  </si>
  <si>
    <t>009983</t>
  </si>
  <si>
    <t>4730314060</t>
  </si>
  <si>
    <t>東宮城</t>
  </si>
  <si>
    <t>009984</t>
  </si>
  <si>
    <t>4730314070</t>
  </si>
  <si>
    <t>009985</t>
  </si>
  <si>
    <t>4730314080</t>
  </si>
  <si>
    <t>東伊是名</t>
  </si>
  <si>
    <t>009986</t>
  </si>
  <si>
    <t>4730314090</t>
  </si>
  <si>
    <t>今泊</t>
  </si>
  <si>
    <t>009987</t>
  </si>
  <si>
    <t>4730613010</t>
  </si>
  <si>
    <t>兼次</t>
  </si>
  <si>
    <t>009988</t>
  </si>
  <si>
    <t>4730613020</t>
  </si>
  <si>
    <t>与那嶺</t>
  </si>
  <si>
    <t>009992</t>
  </si>
  <si>
    <t>4730613070</t>
  </si>
  <si>
    <t>諸志</t>
  </si>
  <si>
    <t>009989</t>
  </si>
  <si>
    <t>4730613030</t>
  </si>
  <si>
    <t>崎山</t>
  </si>
  <si>
    <t>009993</t>
  </si>
  <si>
    <t>4730613080</t>
  </si>
  <si>
    <t>仲尾次(今帰仁)</t>
  </si>
  <si>
    <t>009991</t>
  </si>
  <si>
    <t>4730613060</t>
  </si>
  <si>
    <t>越地</t>
  </si>
  <si>
    <t>009994</t>
  </si>
  <si>
    <t>4730613090</t>
  </si>
  <si>
    <t>平敷</t>
  </si>
  <si>
    <t>009990</t>
  </si>
  <si>
    <t>4730613050</t>
  </si>
  <si>
    <t>謝名</t>
  </si>
  <si>
    <t>010004</t>
  </si>
  <si>
    <t>4730613200</t>
  </si>
  <si>
    <t>呉我山</t>
  </si>
  <si>
    <t>010002</t>
  </si>
  <si>
    <t>4730613180</t>
  </si>
  <si>
    <t>古宇利</t>
  </si>
  <si>
    <t>009999</t>
  </si>
  <si>
    <t>4730613150</t>
  </si>
  <si>
    <t>湧川第一</t>
  </si>
  <si>
    <t>010001</t>
  </si>
  <si>
    <t>4730613170</t>
  </si>
  <si>
    <t>仲宗根(今帰仁)</t>
  </si>
  <si>
    <t>009995</t>
  </si>
  <si>
    <t>4730613100</t>
  </si>
  <si>
    <t>渡喜仁</t>
  </si>
  <si>
    <t>009998</t>
  </si>
  <si>
    <t>4730613140</t>
  </si>
  <si>
    <t>白間</t>
  </si>
  <si>
    <t>009997</t>
  </si>
  <si>
    <t>4730613120</t>
  </si>
  <si>
    <t>山岳・勢理客</t>
  </si>
  <si>
    <t>010013</t>
  </si>
  <si>
    <t>4730613290</t>
  </si>
  <si>
    <t>白間分店</t>
  </si>
  <si>
    <t>010008</t>
  </si>
  <si>
    <t>4730613240</t>
  </si>
  <si>
    <t>玉城</t>
  </si>
  <si>
    <t>010012</t>
  </si>
  <si>
    <t>4730613280</t>
  </si>
  <si>
    <t>湧川第二</t>
  </si>
  <si>
    <t>010009</t>
  </si>
  <si>
    <t>4730613250</t>
  </si>
  <si>
    <t>今帰仁直送</t>
  </si>
  <si>
    <t>010011</t>
  </si>
  <si>
    <t>4730613270</t>
  </si>
  <si>
    <t>天底第二</t>
  </si>
  <si>
    <t>010007</t>
  </si>
  <si>
    <t>4730613230</t>
  </si>
  <si>
    <t>湧川一</t>
  </si>
  <si>
    <t>010014</t>
  </si>
  <si>
    <t>4730614010</t>
  </si>
  <si>
    <t>湧川二</t>
  </si>
  <si>
    <t>010015</t>
  </si>
  <si>
    <t>4730614020</t>
  </si>
  <si>
    <t>天底一</t>
  </si>
  <si>
    <t>010016</t>
  </si>
  <si>
    <t>4730614030</t>
  </si>
  <si>
    <t>今帰仁仲宗根</t>
  </si>
  <si>
    <t>010018</t>
  </si>
  <si>
    <t>4730614050</t>
  </si>
  <si>
    <t>010019</t>
  </si>
  <si>
    <t>4730614060</t>
  </si>
  <si>
    <t>運天</t>
  </si>
  <si>
    <t>010021</t>
  </si>
  <si>
    <t>4730614080</t>
  </si>
  <si>
    <t>010022</t>
  </si>
  <si>
    <t>4730614090</t>
  </si>
  <si>
    <t>010023</t>
  </si>
  <si>
    <t>4730614100</t>
  </si>
  <si>
    <t>010024</t>
  </si>
  <si>
    <t>4730614110</t>
  </si>
  <si>
    <t>010025</t>
  </si>
  <si>
    <t>4730614120</t>
  </si>
  <si>
    <t>010026</t>
  </si>
  <si>
    <t>4730614130</t>
  </si>
  <si>
    <t>010027</t>
  </si>
  <si>
    <t>4730614140</t>
  </si>
  <si>
    <t>010029</t>
  </si>
  <si>
    <t>4730614170</t>
  </si>
  <si>
    <t>010030</t>
  </si>
  <si>
    <t>4730614180</t>
  </si>
  <si>
    <t>010031</t>
  </si>
  <si>
    <t>4730614190</t>
  </si>
  <si>
    <t>今帰仁玉城</t>
  </si>
  <si>
    <t>010032</t>
  </si>
  <si>
    <t>4730614200</t>
  </si>
  <si>
    <t>渡久山</t>
  </si>
  <si>
    <t>010034</t>
  </si>
  <si>
    <t>4730614220</t>
  </si>
  <si>
    <t>ウエバル</t>
  </si>
  <si>
    <t>010037</t>
  </si>
  <si>
    <t>4730614250</t>
  </si>
  <si>
    <t>クンジャー</t>
  </si>
  <si>
    <t>010038</t>
  </si>
  <si>
    <t>4730614260</t>
  </si>
  <si>
    <t>今帰仁希望ヶ丘</t>
  </si>
  <si>
    <t>010041</t>
  </si>
  <si>
    <t>4730614290</t>
  </si>
  <si>
    <t>運天一</t>
  </si>
  <si>
    <t>010020</t>
  </si>
  <si>
    <t>4730614070</t>
  </si>
  <si>
    <t>塩川</t>
  </si>
  <si>
    <t>010043</t>
  </si>
  <si>
    <t>4730813020</t>
  </si>
  <si>
    <t>崎本部</t>
  </si>
  <si>
    <t>010042</t>
  </si>
  <si>
    <t>4730813010</t>
  </si>
  <si>
    <t>北里(本部)</t>
  </si>
  <si>
    <t>010060</t>
  </si>
  <si>
    <t>4730813220</t>
  </si>
  <si>
    <t>瀬底</t>
  </si>
  <si>
    <t>010051</t>
  </si>
  <si>
    <t>4730813110</t>
  </si>
  <si>
    <t>本部谷茶</t>
  </si>
  <si>
    <t>010046</t>
  </si>
  <si>
    <t>4730813050</t>
  </si>
  <si>
    <t>本部販売C</t>
  </si>
  <si>
    <t>010053</t>
  </si>
  <si>
    <t>4730813140</t>
  </si>
  <si>
    <t>伊野波第一</t>
  </si>
  <si>
    <t>010047</t>
  </si>
  <si>
    <t>4730813060</t>
  </si>
  <si>
    <t>並里</t>
  </si>
  <si>
    <t>010044</t>
  </si>
  <si>
    <t>4730813030</t>
  </si>
  <si>
    <t>伊野波第二</t>
  </si>
  <si>
    <t>010048</t>
  </si>
  <si>
    <t>4730813070</t>
  </si>
  <si>
    <t>野原(本部)</t>
  </si>
  <si>
    <t>010045</t>
  </si>
  <si>
    <t>4730813040</t>
  </si>
  <si>
    <t>浦崎・浜元(本部)</t>
  </si>
  <si>
    <t>010061</t>
  </si>
  <si>
    <t>4730813230</t>
  </si>
  <si>
    <t>謝花(本部)</t>
  </si>
  <si>
    <t>010054</t>
  </si>
  <si>
    <t>4730813150</t>
  </si>
  <si>
    <t>古島(本部)</t>
  </si>
  <si>
    <t>010049</t>
  </si>
  <si>
    <t>4730813090</t>
  </si>
  <si>
    <t>備瀬</t>
  </si>
  <si>
    <t>010057</t>
  </si>
  <si>
    <t>4730813190</t>
  </si>
  <si>
    <t>具志堅(本部)</t>
  </si>
  <si>
    <t>010058</t>
  </si>
  <si>
    <t>4730813200</t>
  </si>
  <si>
    <t>山川(本部)</t>
  </si>
  <si>
    <t>010055</t>
  </si>
  <si>
    <t>4730813170</t>
  </si>
  <si>
    <t>伊豆味</t>
  </si>
  <si>
    <t>010050</t>
  </si>
  <si>
    <t>4730813100</t>
  </si>
  <si>
    <t>水納島</t>
  </si>
  <si>
    <t>010059</t>
  </si>
  <si>
    <t>4730813210</t>
  </si>
  <si>
    <t>本部直送</t>
  </si>
  <si>
    <t>010062</t>
  </si>
  <si>
    <t>4730813240</t>
  </si>
  <si>
    <t>010063</t>
  </si>
  <si>
    <t>4730814010</t>
  </si>
  <si>
    <t>010064</t>
  </si>
  <si>
    <t>4730814020</t>
  </si>
  <si>
    <t>健堅・辺名地</t>
  </si>
  <si>
    <t>010065</t>
  </si>
  <si>
    <t>4730814040</t>
  </si>
  <si>
    <t>010067</t>
  </si>
  <si>
    <t>4730814060</t>
  </si>
  <si>
    <t>渡久地</t>
  </si>
  <si>
    <t>010068</t>
  </si>
  <si>
    <t>4730814070</t>
  </si>
  <si>
    <t>伊野波一</t>
  </si>
  <si>
    <t>010069</t>
  </si>
  <si>
    <t>4730814080</t>
  </si>
  <si>
    <t>伊野波二</t>
  </si>
  <si>
    <t>010070</t>
  </si>
  <si>
    <t>4730814090</t>
  </si>
  <si>
    <t>010071</t>
  </si>
  <si>
    <t>4730814100</t>
  </si>
  <si>
    <t>010072</t>
  </si>
  <si>
    <t>4730814110</t>
  </si>
  <si>
    <t>浜元</t>
  </si>
  <si>
    <t>010073</t>
  </si>
  <si>
    <t>4730814120</t>
  </si>
  <si>
    <t>浦崎・謝花</t>
  </si>
  <si>
    <t>010074</t>
  </si>
  <si>
    <t>4730814130</t>
  </si>
  <si>
    <t>010076</t>
  </si>
  <si>
    <t>4730814150</t>
  </si>
  <si>
    <t>本部山川</t>
  </si>
  <si>
    <t>010077</t>
  </si>
  <si>
    <t>4730814160</t>
  </si>
  <si>
    <t>本部新里</t>
  </si>
  <si>
    <t>010078</t>
  </si>
  <si>
    <t>4730814170</t>
  </si>
  <si>
    <t>野原</t>
  </si>
  <si>
    <t>010080</t>
  </si>
  <si>
    <t>4730814190</t>
  </si>
  <si>
    <t>本部大浜</t>
  </si>
  <si>
    <t>010081</t>
  </si>
  <si>
    <t>4730814200</t>
  </si>
  <si>
    <t>本部具志堅</t>
  </si>
  <si>
    <t>010082</t>
  </si>
  <si>
    <t>4730814210</t>
  </si>
  <si>
    <t>大堂</t>
  </si>
  <si>
    <t>010083</t>
  </si>
  <si>
    <t>4730814220</t>
  </si>
  <si>
    <t>嘉津宇</t>
  </si>
  <si>
    <t>010086</t>
  </si>
  <si>
    <t>4730814250</t>
  </si>
  <si>
    <t>大嵐</t>
  </si>
  <si>
    <t>010088</t>
  </si>
  <si>
    <t>4730814270</t>
  </si>
  <si>
    <t>北里</t>
  </si>
  <si>
    <t>010091</t>
  </si>
  <si>
    <t>4730814300</t>
  </si>
  <si>
    <t>010092</t>
  </si>
  <si>
    <t>4730814310</t>
  </si>
  <si>
    <t>010089</t>
  </si>
  <si>
    <t>4730814280</t>
  </si>
  <si>
    <t>大堂(本集落用)</t>
  </si>
  <si>
    <t>010684</t>
  </si>
  <si>
    <t>4730814320</t>
  </si>
  <si>
    <t>宇加地</t>
  </si>
  <si>
    <t>010098</t>
  </si>
  <si>
    <t>4731113020</t>
  </si>
  <si>
    <t>ビル原</t>
  </si>
  <si>
    <t>010097</t>
  </si>
  <si>
    <t>4731113010</t>
  </si>
  <si>
    <t>真栄田(恩納)</t>
  </si>
  <si>
    <t>010100</t>
  </si>
  <si>
    <t>4731113040</t>
  </si>
  <si>
    <t>塩屋(恩納)</t>
  </si>
  <si>
    <t>010099</t>
  </si>
  <si>
    <t>4731113030</t>
  </si>
  <si>
    <t>喜瀬武原</t>
  </si>
  <si>
    <t>010113</t>
  </si>
  <si>
    <t>4731113170</t>
  </si>
  <si>
    <t>山田(恩納)</t>
  </si>
  <si>
    <t>010101</t>
  </si>
  <si>
    <t>4731113050</t>
  </si>
  <si>
    <t>仲泊(恩納)</t>
  </si>
  <si>
    <t>010102</t>
  </si>
  <si>
    <t>4731113060</t>
  </si>
  <si>
    <t>冨着・前兼久</t>
  </si>
  <si>
    <t>010114</t>
  </si>
  <si>
    <t>4731113180</t>
  </si>
  <si>
    <t>谷茶(恩納)</t>
  </si>
  <si>
    <t>010104</t>
  </si>
  <si>
    <t>4731113080</t>
  </si>
  <si>
    <t>南恩納</t>
  </si>
  <si>
    <t>010105</t>
  </si>
  <si>
    <t>4731113090</t>
  </si>
  <si>
    <t>恩納</t>
  </si>
  <si>
    <t>010106</t>
  </si>
  <si>
    <t>4731113100</t>
  </si>
  <si>
    <t>太田(恩納)</t>
  </si>
  <si>
    <t>010107</t>
  </si>
  <si>
    <t>4731113110</t>
  </si>
  <si>
    <t>瀬良垣</t>
  </si>
  <si>
    <t>010108</t>
  </si>
  <si>
    <t>4731113120</t>
  </si>
  <si>
    <t>安富祖</t>
  </si>
  <si>
    <t>010109</t>
  </si>
  <si>
    <t>4731113130</t>
  </si>
  <si>
    <t>熱田(恩納)</t>
  </si>
  <si>
    <t>010110</t>
  </si>
  <si>
    <t>4731113140</t>
  </si>
  <si>
    <t>名嘉真(恩納)</t>
  </si>
  <si>
    <t>010111</t>
  </si>
  <si>
    <t>4731113150</t>
  </si>
  <si>
    <t>伊武部</t>
  </si>
  <si>
    <t>010112</t>
  </si>
  <si>
    <t>4731113160</t>
  </si>
  <si>
    <t>010116</t>
  </si>
  <si>
    <t>4731114010</t>
  </si>
  <si>
    <t>恩納塩屋</t>
  </si>
  <si>
    <t>010117</t>
  </si>
  <si>
    <t>4731114020</t>
  </si>
  <si>
    <t>真栄田</t>
  </si>
  <si>
    <t>010118</t>
  </si>
  <si>
    <t>4731114030</t>
  </si>
  <si>
    <t>恩納山田</t>
  </si>
  <si>
    <t>010119</t>
  </si>
  <si>
    <t>4731114040</t>
  </si>
  <si>
    <t>仲泊</t>
  </si>
  <si>
    <t>010120</t>
  </si>
  <si>
    <t>4731114050</t>
  </si>
  <si>
    <t>前兼久</t>
  </si>
  <si>
    <t>010121</t>
  </si>
  <si>
    <t>4731114060</t>
  </si>
  <si>
    <t>谷茶</t>
  </si>
  <si>
    <t>010122</t>
  </si>
  <si>
    <t>4731114070</t>
  </si>
  <si>
    <t>010123</t>
  </si>
  <si>
    <t>4731114080</t>
  </si>
  <si>
    <t>010124</t>
  </si>
  <si>
    <t>4731114090</t>
  </si>
  <si>
    <t>010125</t>
  </si>
  <si>
    <t>4731114100</t>
  </si>
  <si>
    <t>瀬良垣・太田</t>
  </si>
  <si>
    <t>010127</t>
  </si>
  <si>
    <t>4731114120</t>
  </si>
  <si>
    <t>010128</t>
  </si>
  <si>
    <t>4731114130</t>
  </si>
  <si>
    <t>名嘉真</t>
  </si>
  <si>
    <t>010129</t>
  </si>
  <si>
    <t>4731114140</t>
  </si>
  <si>
    <t>010131</t>
  </si>
  <si>
    <t>4731114160</t>
  </si>
  <si>
    <t>与久田</t>
  </si>
  <si>
    <t>010132</t>
  </si>
  <si>
    <t>4731114170</t>
  </si>
  <si>
    <t>美留原</t>
  </si>
  <si>
    <t>010134</t>
  </si>
  <si>
    <t>4731114190</t>
  </si>
  <si>
    <t>恩納直送</t>
  </si>
  <si>
    <t>010135</t>
  </si>
  <si>
    <t>4731114200</t>
  </si>
  <si>
    <t>漢那</t>
  </si>
  <si>
    <t>010140</t>
  </si>
  <si>
    <t>4731313050</t>
  </si>
  <si>
    <t>福山</t>
  </si>
  <si>
    <t>010136</t>
  </si>
  <si>
    <t>4731313010</t>
  </si>
  <si>
    <t>惣慶</t>
  </si>
  <si>
    <t>010138</t>
  </si>
  <si>
    <t>4731313030</t>
  </si>
  <si>
    <t>宜野座</t>
  </si>
  <si>
    <t>010137</t>
  </si>
  <si>
    <t>4731313020</t>
  </si>
  <si>
    <t>松田</t>
  </si>
  <si>
    <t>010139</t>
  </si>
  <si>
    <t>4731313040</t>
  </si>
  <si>
    <t>城原</t>
  </si>
  <si>
    <t>010142</t>
  </si>
  <si>
    <t>4731313070</t>
  </si>
  <si>
    <t>010143</t>
  </si>
  <si>
    <t>4731314010</t>
  </si>
  <si>
    <t>010144</t>
  </si>
  <si>
    <t>4731314020</t>
  </si>
  <si>
    <t>010145</t>
  </si>
  <si>
    <t>4731314030</t>
  </si>
  <si>
    <t>010146</t>
  </si>
  <si>
    <t>4731314040</t>
  </si>
  <si>
    <t>010147</t>
  </si>
  <si>
    <t>4731314050</t>
  </si>
  <si>
    <t>010148</t>
  </si>
  <si>
    <t>4731314060</t>
  </si>
  <si>
    <t>屋嘉</t>
  </si>
  <si>
    <t>010150</t>
  </si>
  <si>
    <t>4731413010</t>
  </si>
  <si>
    <t>伊芸</t>
  </si>
  <si>
    <t>010151</t>
  </si>
  <si>
    <t>4731413020</t>
  </si>
  <si>
    <t>金武北</t>
  </si>
  <si>
    <t>010156</t>
  </si>
  <si>
    <t>4731413070</t>
  </si>
  <si>
    <t>金武南</t>
  </si>
  <si>
    <t>010155</t>
  </si>
  <si>
    <t>4731413060</t>
  </si>
  <si>
    <t>中川</t>
  </si>
  <si>
    <t>010152</t>
  </si>
  <si>
    <t>4731413030</t>
  </si>
  <si>
    <t>010157</t>
  </si>
  <si>
    <t>4731414010</t>
  </si>
  <si>
    <t>010158</t>
  </si>
  <si>
    <t>4731414020</t>
  </si>
  <si>
    <t>金武</t>
  </si>
  <si>
    <t>010161</t>
  </si>
  <si>
    <t>4731414050</t>
  </si>
  <si>
    <t>010162</t>
  </si>
  <si>
    <t>4731414060</t>
  </si>
  <si>
    <t>伊江島</t>
  </si>
  <si>
    <t>010164</t>
  </si>
  <si>
    <t>4731513020</t>
  </si>
  <si>
    <t>イージマ(伊江中央)</t>
  </si>
  <si>
    <t>010165</t>
  </si>
  <si>
    <t>4731514010</t>
  </si>
  <si>
    <t>大湾</t>
  </si>
  <si>
    <t>010215</t>
  </si>
  <si>
    <t>4732413010</t>
  </si>
  <si>
    <t>渡具知(読谷)</t>
  </si>
  <si>
    <t>010226</t>
  </si>
  <si>
    <t>4732413130</t>
  </si>
  <si>
    <t>伊良皆</t>
  </si>
  <si>
    <t>010216</t>
  </si>
  <si>
    <t>4732413020</t>
  </si>
  <si>
    <t>大木</t>
  </si>
  <si>
    <t>010217</t>
  </si>
  <si>
    <t>4732413030</t>
  </si>
  <si>
    <t>楚辺(読谷)</t>
  </si>
  <si>
    <t>010218</t>
  </si>
  <si>
    <t>4732413040</t>
  </si>
  <si>
    <t>波平第一</t>
  </si>
  <si>
    <t>010219</t>
  </si>
  <si>
    <t>4732413050</t>
  </si>
  <si>
    <t>波平第二</t>
  </si>
  <si>
    <t>010220</t>
  </si>
  <si>
    <t>4732413060</t>
  </si>
  <si>
    <t>渡慶次・瀬名波</t>
  </si>
  <si>
    <t>010225</t>
  </si>
  <si>
    <t>4732413120</t>
  </si>
  <si>
    <t>高志保C</t>
  </si>
  <si>
    <t>010224</t>
  </si>
  <si>
    <t>4732413110</t>
  </si>
  <si>
    <t>喜名・座喜味</t>
  </si>
  <si>
    <t>010223</t>
  </si>
  <si>
    <t>4732413100</t>
  </si>
  <si>
    <t>読谷ハイランド</t>
  </si>
  <si>
    <t>010227</t>
  </si>
  <si>
    <t>4732413140</t>
  </si>
  <si>
    <t>古堅(読谷)</t>
  </si>
  <si>
    <t>010229</t>
  </si>
  <si>
    <t>4732413160</t>
  </si>
  <si>
    <t>大湾古堅</t>
  </si>
  <si>
    <t>010230</t>
  </si>
  <si>
    <t>4732414010</t>
  </si>
  <si>
    <t>010231</t>
  </si>
  <si>
    <t>4732414020</t>
  </si>
  <si>
    <t>喜名</t>
  </si>
  <si>
    <t>010232</t>
  </si>
  <si>
    <t>4732414030</t>
  </si>
  <si>
    <t>座喜味一</t>
  </si>
  <si>
    <t>010233</t>
  </si>
  <si>
    <t>4732414040</t>
  </si>
  <si>
    <t>座喜味二</t>
  </si>
  <si>
    <t>010234</t>
  </si>
  <si>
    <t>4732414050</t>
  </si>
  <si>
    <t>波平</t>
  </si>
  <si>
    <t>010235</t>
  </si>
  <si>
    <t>4732414060</t>
  </si>
  <si>
    <t>高志保</t>
  </si>
  <si>
    <t>010236</t>
  </si>
  <si>
    <t>4732414070</t>
  </si>
  <si>
    <t>渡慶次</t>
  </si>
  <si>
    <t>010237</t>
  </si>
  <si>
    <t>4732414080</t>
  </si>
  <si>
    <t>長浜</t>
  </si>
  <si>
    <t>010239</t>
  </si>
  <si>
    <t>4732414100</t>
  </si>
  <si>
    <t>読谷</t>
  </si>
  <si>
    <t>010240</t>
  </si>
  <si>
    <t>4732414110</t>
  </si>
  <si>
    <t>宇座</t>
  </si>
  <si>
    <t>010248</t>
  </si>
  <si>
    <t>4732414200</t>
  </si>
  <si>
    <t>読谷楚辺</t>
  </si>
  <si>
    <t>010241</t>
  </si>
  <si>
    <t>4732414120</t>
  </si>
  <si>
    <t>010242</t>
  </si>
  <si>
    <t>4732414130</t>
  </si>
  <si>
    <t>楚辺入口</t>
  </si>
  <si>
    <t>010243</t>
  </si>
  <si>
    <t>4732414140</t>
  </si>
  <si>
    <t>010244</t>
  </si>
  <si>
    <t>4732414160</t>
  </si>
  <si>
    <t>渡具知</t>
  </si>
  <si>
    <t>010246</t>
  </si>
  <si>
    <t>4732414180</t>
  </si>
  <si>
    <t>水釜第一</t>
  </si>
  <si>
    <t>010249</t>
  </si>
  <si>
    <t>4732513010</t>
  </si>
  <si>
    <t>水釜第二</t>
  </si>
  <si>
    <t>010250</t>
  </si>
  <si>
    <t>4732513020</t>
  </si>
  <si>
    <t>嘉手納・屋良</t>
  </si>
  <si>
    <t>010252</t>
  </si>
  <si>
    <t>4732513040</t>
  </si>
  <si>
    <t>水釜</t>
  </si>
  <si>
    <t>010254</t>
  </si>
  <si>
    <t>4732514010</t>
  </si>
  <si>
    <t>嘉手納南</t>
  </si>
  <si>
    <t>010255</t>
  </si>
  <si>
    <t>4732514020</t>
  </si>
  <si>
    <t>屋良</t>
  </si>
  <si>
    <t>010257</t>
  </si>
  <si>
    <t>4732514040</t>
  </si>
  <si>
    <t>砂辺団地</t>
  </si>
  <si>
    <t>010259</t>
  </si>
  <si>
    <t>4732613020</t>
  </si>
  <si>
    <t>北谷西</t>
  </si>
  <si>
    <t>010261</t>
  </si>
  <si>
    <t>4732613040</t>
  </si>
  <si>
    <t>北谷中央販売C</t>
  </si>
  <si>
    <t>010260</t>
  </si>
  <si>
    <t>4732613030</t>
  </si>
  <si>
    <t>吉原北</t>
  </si>
  <si>
    <t>010263</t>
  </si>
  <si>
    <t>4732613070</t>
  </si>
  <si>
    <t>美浜・北前</t>
  </si>
  <si>
    <t>010264</t>
  </si>
  <si>
    <t>4732613080</t>
  </si>
  <si>
    <t>砂辺</t>
  </si>
  <si>
    <t>010258</t>
  </si>
  <si>
    <t>4732613010</t>
  </si>
  <si>
    <t>謝苅一</t>
  </si>
  <si>
    <t>010265</t>
  </si>
  <si>
    <t>4732614010</t>
  </si>
  <si>
    <t>謝苅二</t>
  </si>
  <si>
    <t>010266</t>
  </si>
  <si>
    <t>4732614020</t>
  </si>
  <si>
    <t>砂辺・町営</t>
  </si>
  <si>
    <t>010267</t>
  </si>
  <si>
    <t>4732614030</t>
  </si>
  <si>
    <t>瑞慶覧・玉上</t>
  </si>
  <si>
    <t>010268</t>
  </si>
  <si>
    <t>4732614040</t>
  </si>
  <si>
    <t>桑江</t>
  </si>
  <si>
    <t>010269</t>
  </si>
  <si>
    <t>4732614050</t>
  </si>
  <si>
    <t>栄口</t>
  </si>
  <si>
    <t>010270</t>
  </si>
  <si>
    <t>4732614060</t>
  </si>
  <si>
    <t>北谷美浜</t>
  </si>
  <si>
    <t>010273</t>
  </si>
  <si>
    <t>4732614090</t>
  </si>
  <si>
    <t>新報発送(星条旗)</t>
  </si>
  <si>
    <t>010274</t>
  </si>
  <si>
    <t>4732614100</t>
  </si>
  <si>
    <t>熱田(北中)</t>
  </si>
  <si>
    <t>010279</t>
  </si>
  <si>
    <t>4732713060</t>
  </si>
  <si>
    <t>渡口(北中)</t>
  </si>
  <si>
    <t>010280</t>
  </si>
  <si>
    <t>4732713070</t>
  </si>
  <si>
    <t>北中販売C</t>
  </si>
  <si>
    <t>010277</t>
  </si>
  <si>
    <t>4732713030</t>
  </si>
  <si>
    <t>屋宜原(北中)</t>
  </si>
  <si>
    <t>010278</t>
  </si>
  <si>
    <t>4732713050</t>
  </si>
  <si>
    <t>石平</t>
  </si>
  <si>
    <t>010282</t>
  </si>
  <si>
    <t>4732713100</t>
  </si>
  <si>
    <t>安谷屋</t>
  </si>
  <si>
    <t>010275</t>
  </si>
  <si>
    <t>4732713010</t>
  </si>
  <si>
    <t>北中城熱田</t>
  </si>
  <si>
    <t>010283</t>
  </si>
  <si>
    <t>4732714010</t>
  </si>
  <si>
    <t>和仁屋</t>
  </si>
  <si>
    <t>010284</t>
  </si>
  <si>
    <t>4732714020</t>
  </si>
  <si>
    <t>渡口</t>
  </si>
  <si>
    <t>010285</t>
  </si>
  <si>
    <t>4732714030</t>
  </si>
  <si>
    <t>仲順</t>
  </si>
  <si>
    <t>010286</t>
  </si>
  <si>
    <t>4732714040</t>
  </si>
  <si>
    <t>喜舎場</t>
  </si>
  <si>
    <t>010287</t>
  </si>
  <si>
    <t>4732714050</t>
  </si>
  <si>
    <t>010290</t>
  </si>
  <si>
    <t>4732714080</t>
  </si>
  <si>
    <t>010291</t>
  </si>
  <si>
    <t>4732714090</t>
  </si>
  <si>
    <t>北中城南</t>
  </si>
  <si>
    <t>010293</t>
  </si>
  <si>
    <t>4732714110</t>
  </si>
  <si>
    <t>登又</t>
  </si>
  <si>
    <t>010305</t>
  </si>
  <si>
    <t>4732813110</t>
  </si>
  <si>
    <t>当間(中城)</t>
  </si>
  <si>
    <t>010311</t>
  </si>
  <si>
    <t>4732813170</t>
  </si>
  <si>
    <t>北上原第二</t>
  </si>
  <si>
    <t>010309</t>
  </si>
  <si>
    <t>4732813150</t>
  </si>
  <si>
    <t>南上原</t>
  </si>
  <si>
    <t>010306</t>
  </si>
  <si>
    <t>4732813120</t>
  </si>
  <si>
    <t>伊集</t>
  </si>
  <si>
    <t>010295</t>
  </si>
  <si>
    <t>4732813010</t>
  </si>
  <si>
    <t>北浜</t>
  </si>
  <si>
    <t>010297</t>
  </si>
  <si>
    <t>4732813030</t>
  </si>
  <si>
    <t>和宇慶</t>
  </si>
  <si>
    <t>010296</t>
  </si>
  <si>
    <t>4732813020</t>
  </si>
  <si>
    <t>津覇(中城)</t>
  </si>
  <si>
    <t>010298</t>
  </si>
  <si>
    <t>4732813040</t>
  </si>
  <si>
    <t>奥間(中城)</t>
  </si>
  <si>
    <t>010299</t>
  </si>
  <si>
    <t>4732813050</t>
  </si>
  <si>
    <t>安里(中城)</t>
  </si>
  <si>
    <t>010300</t>
  </si>
  <si>
    <t>4732813060</t>
  </si>
  <si>
    <t>屋宜(中城)</t>
  </si>
  <si>
    <t>010301</t>
  </si>
  <si>
    <t>4732813070</t>
  </si>
  <si>
    <t>添石(中城)</t>
  </si>
  <si>
    <t>010312</t>
  </si>
  <si>
    <t>4732813180</t>
  </si>
  <si>
    <t>伊舎堂</t>
  </si>
  <si>
    <t>010303</t>
  </si>
  <si>
    <t>4732813090</t>
  </si>
  <si>
    <t>久場</t>
  </si>
  <si>
    <t>010304</t>
  </si>
  <si>
    <t>4732813100</t>
  </si>
  <si>
    <t>中城団地</t>
  </si>
  <si>
    <t>010313</t>
  </si>
  <si>
    <t>4732813190</t>
  </si>
  <si>
    <t>010314</t>
  </si>
  <si>
    <t>4732814020</t>
  </si>
  <si>
    <t>010315</t>
  </si>
  <si>
    <t>4732814030</t>
  </si>
  <si>
    <t>津覇</t>
  </si>
  <si>
    <t>010316</t>
  </si>
  <si>
    <t>4732814040</t>
  </si>
  <si>
    <t>中城東</t>
  </si>
  <si>
    <t>010317</t>
  </si>
  <si>
    <t>4732814050</t>
  </si>
  <si>
    <t>中城西</t>
  </si>
  <si>
    <t>010320</t>
  </si>
  <si>
    <t>4732814080</t>
  </si>
  <si>
    <t>中城泊</t>
  </si>
  <si>
    <t>010324</t>
  </si>
  <si>
    <t>4732814120</t>
  </si>
  <si>
    <t>010325</t>
  </si>
  <si>
    <t>4732814130</t>
  </si>
  <si>
    <t>010326</t>
  </si>
  <si>
    <t>4732814140</t>
  </si>
  <si>
    <t>幸地</t>
  </si>
  <si>
    <t>010336</t>
  </si>
  <si>
    <t>4732913080</t>
  </si>
  <si>
    <t>津花波</t>
  </si>
  <si>
    <t>010329</t>
  </si>
  <si>
    <t>4732913020</t>
  </si>
  <si>
    <t>小波津団地</t>
  </si>
  <si>
    <t>010331</t>
  </si>
  <si>
    <t>4732913040</t>
  </si>
  <si>
    <t>我謝</t>
  </si>
  <si>
    <t>010334</t>
  </si>
  <si>
    <t>4732913060</t>
  </si>
  <si>
    <t>西原中央販売C</t>
  </si>
  <si>
    <t>010332</t>
  </si>
  <si>
    <t>4732913050</t>
  </si>
  <si>
    <t>呉屋・小波津</t>
  </si>
  <si>
    <t>010333</t>
  </si>
  <si>
    <t>4732913055</t>
  </si>
  <si>
    <t>坂田西原台団地</t>
  </si>
  <si>
    <t>010338</t>
  </si>
  <si>
    <t>4732913100</t>
  </si>
  <si>
    <t>西原町西原</t>
  </si>
  <si>
    <t>010341</t>
  </si>
  <si>
    <t>4732914010</t>
  </si>
  <si>
    <t>西原東</t>
  </si>
  <si>
    <t>010343</t>
  </si>
  <si>
    <t>4732914030</t>
  </si>
  <si>
    <t>西原中央</t>
  </si>
  <si>
    <t>010344</t>
  </si>
  <si>
    <t>4732914040</t>
  </si>
  <si>
    <t>西原販売C</t>
  </si>
  <si>
    <t>010346</t>
  </si>
  <si>
    <t>4732914060</t>
  </si>
  <si>
    <t>池田</t>
  </si>
  <si>
    <t>010350</t>
  </si>
  <si>
    <t>4732914120</t>
  </si>
  <si>
    <t>我謝一</t>
  </si>
  <si>
    <t>010351</t>
  </si>
  <si>
    <t>4732914130</t>
  </si>
  <si>
    <t>我謝二</t>
  </si>
  <si>
    <t>010685</t>
  </si>
  <si>
    <t>4732914135</t>
  </si>
  <si>
    <t>板良敷</t>
  </si>
  <si>
    <t>010489</t>
  </si>
  <si>
    <t>4734813020</t>
  </si>
  <si>
    <t>当添</t>
  </si>
  <si>
    <t>010490</t>
  </si>
  <si>
    <t>4734813030</t>
  </si>
  <si>
    <t>与那原北</t>
  </si>
  <si>
    <t>010492</t>
  </si>
  <si>
    <t>4734813050</t>
  </si>
  <si>
    <t>上与那原</t>
  </si>
  <si>
    <t>010494</t>
  </si>
  <si>
    <t>4734813070</t>
  </si>
  <si>
    <t>与那原販売C</t>
  </si>
  <si>
    <t>010491</t>
  </si>
  <si>
    <t>4734813040</t>
  </si>
  <si>
    <t>与那原一</t>
  </si>
  <si>
    <t>010495</t>
  </si>
  <si>
    <t>4734814010</t>
  </si>
  <si>
    <t>与那原二</t>
  </si>
  <si>
    <t>010496</t>
  </si>
  <si>
    <t>4734814020</t>
  </si>
  <si>
    <t>与原</t>
  </si>
  <si>
    <t>010497</t>
  </si>
  <si>
    <t>4734814030</t>
  </si>
  <si>
    <t>010498</t>
  </si>
  <si>
    <t>4734814040</t>
  </si>
  <si>
    <t>010499</t>
  </si>
  <si>
    <t>4734814060</t>
  </si>
  <si>
    <t>010500</t>
  </si>
  <si>
    <t>4734814070</t>
  </si>
  <si>
    <t>山川(南風原)</t>
  </si>
  <si>
    <t>010549</t>
  </si>
  <si>
    <t>4735013120</t>
  </si>
  <si>
    <t>神里</t>
  </si>
  <si>
    <t>010546</t>
  </si>
  <si>
    <t>4735013070</t>
  </si>
  <si>
    <t>津嘉山</t>
  </si>
  <si>
    <t>010544</t>
  </si>
  <si>
    <t>4735013050</t>
  </si>
  <si>
    <t>照屋(南風原)</t>
  </si>
  <si>
    <t>010541</t>
  </si>
  <si>
    <t>4735013020</t>
  </si>
  <si>
    <t>津嘉山公民館</t>
  </si>
  <si>
    <t>010545</t>
  </si>
  <si>
    <t>4735013060</t>
  </si>
  <si>
    <t>喜屋武(南風原)</t>
  </si>
  <si>
    <t>010542</t>
  </si>
  <si>
    <t>4735013030</t>
  </si>
  <si>
    <t>南風原中央販売C</t>
  </si>
  <si>
    <t>010543</t>
  </si>
  <si>
    <t>4735013040</t>
  </si>
  <si>
    <t>南風原宮城</t>
  </si>
  <si>
    <t>010548</t>
  </si>
  <si>
    <t>4735013110</t>
  </si>
  <si>
    <t>兼城・宮平</t>
  </si>
  <si>
    <t>010550</t>
  </si>
  <si>
    <t>4735013130</t>
  </si>
  <si>
    <t>宮平南･与那覇</t>
  </si>
  <si>
    <t>011412</t>
  </si>
  <si>
    <t>4735013150</t>
  </si>
  <si>
    <t>南風原兼城</t>
  </si>
  <si>
    <t>010553</t>
  </si>
  <si>
    <t>4735014020</t>
  </si>
  <si>
    <t>宮平一</t>
  </si>
  <si>
    <t>010554</t>
  </si>
  <si>
    <t>4735014030</t>
  </si>
  <si>
    <t>南風原西</t>
  </si>
  <si>
    <t>010555</t>
  </si>
  <si>
    <t>4735014040</t>
  </si>
  <si>
    <t>南風原東</t>
  </si>
  <si>
    <t>010557</t>
  </si>
  <si>
    <t>4735014070</t>
  </si>
  <si>
    <t>本部</t>
  </si>
  <si>
    <t>010558</t>
  </si>
  <si>
    <t>4735014080</t>
  </si>
  <si>
    <t>南風原喜屋武</t>
  </si>
  <si>
    <t>010560</t>
  </si>
  <si>
    <t>4735014100</t>
  </si>
  <si>
    <t>南風原山川</t>
  </si>
  <si>
    <t>010561</t>
  </si>
  <si>
    <t>4735014110</t>
  </si>
  <si>
    <t>照屋・神里</t>
  </si>
  <si>
    <t>010562</t>
  </si>
  <si>
    <t>4735014120</t>
  </si>
  <si>
    <t>010564</t>
  </si>
  <si>
    <t>4735014140</t>
  </si>
  <si>
    <t>兼本ハイツ</t>
  </si>
  <si>
    <t>010565</t>
  </si>
  <si>
    <t>4735014150</t>
  </si>
  <si>
    <t>【旧具志川村】</t>
  </si>
  <si>
    <t>010574</t>
  </si>
  <si>
    <t>4735113065</t>
  </si>
  <si>
    <t>久米島西(具志川)</t>
  </si>
  <si>
    <t>010580</t>
  </si>
  <si>
    <t>4735113120</t>
  </si>
  <si>
    <t>久米島東(具志川)</t>
  </si>
  <si>
    <t>010581</t>
  </si>
  <si>
    <t>4735113125</t>
  </si>
  <si>
    <t>西銘(具志川)</t>
  </si>
  <si>
    <t>010578</t>
  </si>
  <si>
    <t>4735113100</t>
  </si>
  <si>
    <t>大原(具志川)</t>
  </si>
  <si>
    <t>010575</t>
  </si>
  <si>
    <t>4735113070</t>
  </si>
  <si>
    <t>仲泊・兼城(具志川)</t>
  </si>
  <si>
    <t>010579</t>
  </si>
  <si>
    <t>4735113110</t>
  </si>
  <si>
    <t>嘉手苅(具志川)</t>
  </si>
  <si>
    <t>010577</t>
  </si>
  <si>
    <t>4735113090</t>
  </si>
  <si>
    <t>【旧仲里村】</t>
  </si>
  <si>
    <t>010568</t>
  </si>
  <si>
    <t>4735113005</t>
  </si>
  <si>
    <t>儀間(仲里)</t>
  </si>
  <si>
    <t>010573</t>
  </si>
  <si>
    <t>4735113060</t>
  </si>
  <si>
    <t>真謝(仲里)</t>
  </si>
  <si>
    <t>010569</t>
  </si>
  <si>
    <t>4735113010</t>
  </si>
  <si>
    <t>阿嘉(仲里)</t>
  </si>
  <si>
    <t>010572</t>
  </si>
  <si>
    <t>4735113040</t>
  </si>
  <si>
    <t>真我里(仲里)</t>
  </si>
  <si>
    <t>010571</t>
  </si>
  <si>
    <t>4735113030</t>
  </si>
  <si>
    <t>比嘉(仲里)</t>
  </si>
  <si>
    <t>010570</t>
  </si>
  <si>
    <t>4735113020</t>
  </si>
  <si>
    <t>010583</t>
  </si>
  <si>
    <t>4735114005</t>
  </si>
  <si>
    <t>久米島中央</t>
  </si>
  <si>
    <t>010584</t>
  </si>
  <si>
    <t>4735114010</t>
  </si>
  <si>
    <t>久米島具志川</t>
  </si>
  <si>
    <t>010585</t>
  </si>
  <si>
    <t>4735114030</t>
  </si>
  <si>
    <t>西銘</t>
  </si>
  <si>
    <t>010586</t>
  </si>
  <si>
    <t>4735114040</t>
  </si>
  <si>
    <t>仲地</t>
  </si>
  <si>
    <t>010587</t>
  </si>
  <si>
    <t>4735114050</t>
  </si>
  <si>
    <t>久米島兼城</t>
  </si>
  <si>
    <t>010588</t>
  </si>
  <si>
    <t>4735114060</t>
  </si>
  <si>
    <t>久米島仲村渠</t>
  </si>
  <si>
    <t>010589</t>
  </si>
  <si>
    <t>4735114070</t>
  </si>
  <si>
    <t>大原</t>
  </si>
  <si>
    <t>010590</t>
  </si>
  <si>
    <t>4735114080</t>
  </si>
  <si>
    <t>010591</t>
  </si>
  <si>
    <t>4735114095</t>
  </si>
  <si>
    <t>真謝</t>
  </si>
  <si>
    <t>010592</t>
  </si>
  <si>
    <t>4735114100</t>
  </si>
  <si>
    <t>久米島島尻</t>
  </si>
  <si>
    <t>010593</t>
  </si>
  <si>
    <t>4735114110</t>
  </si>
  <si>
    <t>久米島儀間</t>
  </si>
  <si>
    <t>010594</t>
  </si>
  <si>
    <t>4735114120</t>
  </si>
  <si>
    <t>謝名堂</t>
  </si>
  <si>
    <t>010595</t>
  </si>
  <si>
    <t>4735114130</t>
  </si>
  <si>
    <t>比屋定</t>
  </si>
  <si>
    <t>010596</t>
  </si>
  <si>
    <t>4735114140</t>
  </si>
  <si>
    <t>上阿嘉</t>
  </si>
  <si>
    <t>010598</t>
  </si>
  <si>
    <t>4735114160</t>
  </si>
  <si>
    <t>儀間(嘉手苅)</t>
  </si>
  <si>
    <t>010599</t>
  </si>
  <si>
    <t>4735114170</t>
  </si>
  <si>
    <t>渡嘉敷</t>
  </si>
  <si>
    <t>010600</t>
  </si>
  <si>
    <t>4735313010</t>
  </si>
  <si>
    <t>010601</t>
  </si>
  <si>
    <t>4735314010</t>
  </si>
  <si>
    <t>座間味</t>
  </si>
  <si>
    <t>010602</t>
  </si>
  <si>
    <t>4735413010</t>
  </si>
  <si>
    <t>阿嘉・慶留間</t>
  </si>
  <si>
    <t>010603</t>
  </si>
  <si>
    <t>4735413020</t>
  </si>
  <si>
    <t>010605</t>
  </si>
  <si>
    <t>4735414010</t>
  </si>
  <si>
    <t>010606</t>
  </si>
  <si>
    <t>4735414020</t>
  </si>
  <si>
    <t>粟国</t>
  </si>
  <si>
    <t>010608</t>
  </si>
  <si>
    <t>4735513010</t>
  </si>
  <si>
    <t>010609</t>
  </si>
  <si>
    <t>4735514010</t>
  </si>
  <si>
    <t>渡名喜</t>
  </si>
  <si>
    <t>010610</t>
  </si>
  <si>
    <t>4735613010</t>
  </si>
  <si>
    <t>渡名喜村</t>
  </si>
  <si>
    <t>010611</t>
  </si>
  <si>
    <t>4735614010</t>
  </si>
  <si>
    <t>南大東</t>
  </si>
  <si>
    <t>010612</t>
  </si>
  <si>
    <t>4735713010</t>
  </si>
  <si>
    <t>010613</t>
  </si>
  <si>
    <t>4735714010</t>
  </si>
  <si>
    <t>我喜屋(伊平屋)</t>
  </si>
  <si>
    <t>010616</t>
  </si>
  <si>
    <t>4735913010</t>
  </si>
  <si>
    <t>前泊(伊平屋)</t>
  </si>
  <si>
    <t>010617</t>
  </si>
  <si>
    <t>4735913020</t>
  </si>
  <si>
    <t>島尻(伊平屋)</t>
  </si>
  <si>
    <t>010618</t>
  </si>
  <si>
    <t>4735913030</t>
  </si>
  <si>
    <t>田名(伊平屋)</t>
  </si>
  <si>
    <t>010619</t>
  </si>
  <si>
    <t>4735913040</t>
  </si>
  <si>
    <t>野甫(伊平屋)</t>
  </si>
  <si>
    <t>010620</t>
  </si>
  <si>
    <t>4735913050</t>
  </si>
  <si>
    <t>前泊</t>
  </si>
  <si>
    <t>010621</t>
  </si>
  <si>
    <t>4735914010</t>
  </si>
  <si>
    <t>我喜屋</t>
  </si>
  <si>
    <t>010622</t>
  </si>
  <si>
    <t>4735914020</t>
  </si>
  <si>
    <t>田名</t>
  </si>
  <si>
    <t>010623</t>
  </si>
  <si>
    <t>4735914030</t>
  </si>
  <si>
    <t>伊平屋島尻</t>
  </si>
  <si>
    <t>010624</t>
  </si>
  <si>
    <t>4735914040</t>
  </si>
  <si>
    <t>野甫</t>
  </si>
  <si>
    <t>010625</t>
  </si>
  <si>
    <t>4735914050</t>
  </si>
  <si>
    <t>伊是名</t>
  </si>
  <si>
    <t>010626</t>
  </si>
  <si>
    <t>4736013010</t>
  </si>
  <si>
    <t>伊是名村伊是名</t>
  </si>
  <si>
    <t>010627</t>
  </si>
  <si>
    <t>4736014010</t>
  </si>
  <si>
    <t>【旧東風平町】</t>
  </si>
  <si>
    <t>010354</t>
  </si>
  <si>
    <t>4734313005</t>
  </si>
  <si>
    <t>宜次</t>
  </si>
  <si>
    <t>010361</t>
  </si>
  <si>
    <t>4734313090</t>
  </si>
  <si>
    <t>友寄・伊覇</t>
  </si>
  <si>
    <t>010363</t>
  </si>
  <si>
    <t>4734313110</t>
  </si>
  <si>
    <t>大倉ハイツ</t>
  </si>
  <si>
    <t>010364</t>
  </si>
  <si>
    <t>4734313120</t>
  </si>
  <si>
    <t>高良(東風平)</t>
  </si>
  <si>
    <t>010356</t>
  </si>
  <si>
    <t>4734313020</t>
  </si>
  <si>
    <t>東風平販売C</t>
  </si>
  <si>
    <t>010358</t>
  </si>
  <si>
    <t>4734313050</t>
  </si>
  <si>
    <t>上田原</t>
  </si>
  <si>
    <t>010357</t>
  </si>
  <si>
    <t>4734313040</t>
  </si>
  <si>
    <t>志多伯</t>
  </si>
  <si>
    <t>010359</t>
  </si>
  <si>
    <t>4734313060</t>
  </si>
  <si>
    <t>小城</t>
  </si>
  <si>
    <t>010360</t>
  </si>
  <si>
    <t>4734313070</t>
  </si>
  <si>
    <t>富盛</t>
  </si>
  <si>
    <t>010362</t>
  </si>
  <si>
    <t>4734313100</t>
  </si>
  <si>
    <t>【旧具志頭村】</t>
  </si>
  <si>
    <t>010380</t>
  </si>
  <si>
    <t>4734413005</t>
  </si>
  <si>
    <t>具志頭販売C</t>
  </si>
  <si>
    <t>010385</t>
  </si>
  <si>
    <t>4734413110</t>
  </si>
  <si>
    <t>港川(具志頭)</t>
  </si>
  <si>
    <t>010382</t>
  </si>
  <si>
    <t>4734413050</t>
  </si>
  <si>
    <t>安里(具志頭)</t>
  </si>
  <si>
    <t>010383</t>
  </si>
  <si>
    <t>4734413070</t>
  </si>
  <si>
    <t>後原(具志頭)</t>
  </si>
  <si>
    <t>010381</t>
  </si>
  <si>
    <t>4734413020</t>
  </si>
  <si>
    <t>010366</t>
  </si>
  <si>
    <t>4734314005</t>
  </si>
  <si>
    <t>東風平一</t>
  </si>
  <si>
    <t>010367</t>
  </si>
  <si>
    <t>4734314010</t>
  </si>
  <si>
    <t>東風平二</t>
  </si>
  <si>
    <t>010368</t>
  </si>
  <si>
    <t>4734314020</t>
  </si>
  <si>
    <t>010369</t>
  </si>
  <si>
    <t>4734314030</t>
  </si>
  <si>
    <t>友寄</t>
  </si>
  <si>
    <t>010370</t>
  </si>
  <si>
    <t>4734314040</t>
  </si>
  <si>
    <t>010372</t>
  </si>
  <si>
    <t>4734314060</t>
  </si>
  <si>
    <t>世名城一</t>
  </si>
  <si>
    <t>010373</t>
  </si>
  <si>
    <t>4734314070</t>
  </si>
  <si>
    <t>010375</t>
  </si>
  <si>
    <t>4734314090</t>
  </si>
  <si>
    <t>東風平高良</t>
  </si>
  <si>
    <t>010376</t>
  </si>
  <si>
    <t>4734314100</t>
  </si>
  <si>
    <t>当銘</t>
  </si>
  <si>
    <t>010377</t>
  </si>
  <si>
    <t>4734314110</t>
  </si>
  <si>
    <t>010378</t>
  </si>
  <si>
    <t>4734314120</t>
  </si>
  <si>
    <t>東風平直送</t>
  </si>
  <si>
    <t>010379</t>
  </si>
  <si>
    <t>4734314130</t>
  </si>
  <si>
    <t>010386</t>
  </si>
  <si>
    <t>4734414005</t>
  </si>
  <si>
    <t>具志頭</t>
  </si>
  <si>
    <t>010387</t>
  </si>
  <si>
    <t>4734414010</t>
  </si>
  <si>
    <t>港川</t>
  </si>
  <si>
    <t>010388</t>
  </si>
  <si>
    <t>4734414020</t>
  </si>
  <si>
    <t>長毛</t>
  </si>
  <si>
    <t>010389</t>
  </si>
  <si>
    <t>4734414030</t>
  </si>
  <si>
    <t>具志頭新城</t>
  </si>
  <si>
    <t>010390</t>
  </si>
  <si>
    <t>4734414040</t>
  </si>
  <si>
    <t>玻名城</t>
  </si>
  <si>
    <t>010391</t>
  </si>
  <si>
    <t>4734414050</t>
  </si>
  <si>
    <t>大屯</t>
  </si>
  <si>
    <t>010392</t>
  </si>
  <si>
    <t>4734414060</t>
  </si>
  <si>
    <t>仲座</t>
  </si>
  <si>
    <t>010393</t>
  </si>
  <si>
    <t>4734414070</t>
  </si>
  <si>
    <t>後原</t>
  </si>
  <si>
    <t>010394</t>
  </si>
  <si>
    <t>4734414080</t>
  </si>
  <si>
    <t>具志頭安里</t>
  </si>
  <si>
    <t>010396</t>
  </si>
  <si>
    <t>4734414100</t>
  </si>
  <si>
    <t>沖永良部島</t>
  </si>
  <si>
    <t>010631</t>
  </si>
  <si>
    <t>4750013030</t>
  </si>
  <si>
    <t>与論島</t>
  </si>
  <si>
    <t>010632</t>
  </si>
  <si>
    <t>4750014010</t>
  </si>
  <si>
    <t>010633</t>
  </si>
  <si>
    <t>4750014020</t>
  </si>
  <si>
    <t>奄美大島</t>
  </si>
  <si>
    <t>010636</t>
  </si>
  <si>
    <t>4750014050</t>
  </si>
  <si>
    <t>徳之島</t>
  </si>
  <si>
    <t>010635</t>
  </si>
  <si>
    <t>4750014040</t>
  </si>
  <si>
    <t>公表部数</t>
    <phoneticPr fontId="3"/>
  </si>
  <si>
    <t>配布数</t>
    <phoneticPr fontId="3"/>
  </si>
  <si>
    <t>公表部数</t>
    <phoneticPr fontId="3"/>
  </si>
  <si>
    <t>配布数</t>
    <phoneticPr fontId="3"/>
  </si>
  <si>
    <t>配布数</t>
    <phoneticPr fontId="3"/>
  </si>
  <si>
    <t>配布数</t>
    <phoneticPr fontId="3"/>
  </si>
  <si>
    <t>公表部数</t>
    <phoneticPr fontId="3"/>
  </si>
  <si>
    <t>公表部数</t>
    <phoneticPr fontId="3"/>
  </si>
  <si>
    <t>配布数</t>
    <phoneticPr fontId="3"/>
  </si>
  <si>
    <t>公表部数</t>
    <phoneticPr fontId="3"/>
  </si>
  <si>
    <t>配布数</t>
    <phoneticPr fontId="3"/>
  </si>
  <si>
    <t>公表部数</t>
    <phoneticPr fontId="3"/>
  </si>
  <si>
    <t>公表部数</t>
    <phoneticPr fontId="3"/>
  </si>
  <si>
    <t>配布数</t>
    <phoneticPr fontId="3"/>
  </si>
  <si>
    <t>公表部数</t>
    <phoneticPr fontId="3"/>
  </si>
  <si>
    <t>配布数</t>
    <phoneticPr fontId="3"/>
  </si>
  <si>
    <t>配布数</t>
    <phoneticPr fontId="3"/>
  </si>
  <si>
    <t>公表部数</t>
    <phoneticPr fontId="3"/>
  </si>
  <si>
    <t>配布数</t>
    <phoneticPr fontId="3"/>
  </si>
  <si>
    <t>公表部数</t>
    <phoneticPr fontId="3"/>
  </si>
  <si>
    <t>配布数</t>
    <phoneticPr fontId="3"/>
  </si>
  <si>
    <t>公表部数</t>
    <phoneticPr fontId="3"/>
  </si>
  <si>
    <t>配布数</t>
    <phoneticPr fontId="3"/>
  </si>
  <si>
    <t>公表部数</t>
    <phoneticPr fontId="3"/>
  </si>
  <si>
    <t>公表部数</t>
    <phoneticPr fontId="3"/>
  </si>
  <si>
    <t>配布数</t>
    <phoneticPr fontId="3"/>
  </si>
  <si>
    <t>公表部数</t>
    <phoneticPr fontId="3"/>
  </si>
  <si>
    <t>配布数</t>
    <phoneticPr fontId="3"/>
  </si>
  <si>
    <t>配布数</t>
    <phoneticPr fontId="3"/>
  </si>
  <si>
    <t>公表部数</t>
    <phoneticPr fontId="3"/>
  </si>
  <si>
    <t>公表部数</t>
    <phoneticPr fontId="3"/>
  </si>
  <si>
    <t>配布数</t>
    <phoneticPr fontId="3"/>
  </si>
  <si>
    <t>配布数</t>
    <phoneticPr fontId="3"/>
  </si>
  <si>
    <t>公表部数</t>
    <phoneticPr fontId="3"/>
  </si>
  <si>
    <t>配布数</t>
    <phoneticPr fontId="3"/>
  </si>
  <si>
    <t>公表部数</t>
    <phoneticPr fontId="3"/>
  </si>
  <si>
    <t>配布数</t>
    <phoneticPr fontId="3"/>
  </si>
  <si>
    <t>公表部数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</si>
</sst>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#"/>
    <numFmt numFmtId="177" formatCode="&quot;¥&quot;#,##0_);[Red]\(&quot;¥&quot;#,##0\)"/>
    <numFmt numFmtId="178" formatCode="aaa"/>
    <numFmt numFmtId="179" formatCode="#,##0.00_);[Red]\(#,##0.00\)"/>
    <numFmt numFmtId="180" formatCode="&quot;（&quot;@&quot;)&quot;"/>
    <numFmt numFmtId="181" formatCode="yyyy&quot;年&quot;m&quot;月&quot;d&quot;日&quot;\(aaa\)"/>
    <numFmt numFmtId="182" formatCode=";;;"/>
  </numFmts>
  <fonts count="27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.5"/>
      <name val="ＭＳ Ｐゴシック"/>
      <family val="3"/>
      <charset val="128"/>
    </font>
    <font>
      <u/>
      <sz val="11"/>
      <color theme="10"/>
      <name val="ＭＳ Ｐ明朝"/>
      <family val="1"/>
      <charset val="128"/>
    </font>
    <font>
      <sz val="11"/>
      <color theme="1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38" fontId="1" fillId="0" borderId="0" applyFont="0" applyFill="0" applyAlignment="0" applyProtection="0"/>
    <xf numFmtId="38" fontId="5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22" fillId="0" borderId="0" applyNumberFormat="0" applyFill="0" applyBorder="0" applyAlignment="0" applyProtection="0"/>
  </cellStyleXfs>
  <cellXfs count="297">
    <xf numFmtId="0" fontId="0" fillId="0" borderId="0" xfId="0"/>
    <xf numFmtId="38" fontId="2" fillId="0" borderId="0" xfId="1" applyFont="1" applyFill="1"/>
    <xf numFmtId="38" fontId="7" fillId="0" borderId="0" xfId="5" applyNumberFormat="1" applyFont="1"/>
    <xf numFmtId="38" fontId="7" fillId="0" borderId="0" xfId="1" applyFont="1" applyAlignment="1">
      <alignment horizontal="center"/>
    </xf>
    <xf numFmtId="38" fontId="9" fillId="0" borderId="0" xfId="1" applyFont="1" applyAlignment="1">
      <alignment shrinkToFit="1"/>
    </xf>
    <xf numFmtId="38" fontId="1" fillId="0" borderId="0" xfId="1" applyFont="1" applyFill="1"/>
    <xf numFmtId="38" fontId="5" fillId="0" borderId="0" xfId="1" applyFont="1" applyFill="1"/>
    <xf numFmtId="38" fontId="12" fillId="0" borderId="11" xfId="1" applyFont="1" applyFill="1" applyBorder="1" applyAlignment="1">
      <alignment horizontal="centerContinuous" vertical="center"/>
    </xf>
    <xf numFmtId="38" fontId="12" fillId="0" borderId="8" xfId="1" applyFont="1" applyFill="1" applyBorder="1" applyAlignment="1">
      <alignment horizontal="centerContinuous" vertical="center"/>
    </xf>
    <xf numFmtId="38" fontId="12" fillId="0" borderId="9" xfId="1" applyFont="1" applyFill="1" applyBorder="1" applyAlignment="1">
      <alignment horizontal="centerContinuous" vertical="center"/>
    </xf>
    <xf numFmtId="38" fontId="12" fillId="0" borderId="12" xfId="1" applyFont="1" applyFill="1" applyBorder="1" applyAlignment="1">
      <alignment horizontal="centerContinuous" vertical="center"/>
    </xf>
    <xf numFmtId="177" fontId="12" fillId="0" borderId="35" xfId="1" applyNumberFormat="1" applyFont="1" applyFill="1" applyBorder="1" applyAlignment="1">
      <alignment horizontal="centerContinuous" vertical="center"/>
    </xf>
    <xf numFmtId="38" fontId="12" fillId="0" borderId="10" xfId="1" applyFont="1" applyFill="1" applyBorder="1" applyAlignment="1">
      <alignment horizontal="centerContinuous" vertical="center"/>
    </xf>
    <xf numFmtId="176" fontId="8" fillId="0" borderId="34" xfId="1" applyNumberFormat="1" applyFont="1" applyFill="1" applyBorder="1" applyAlignment="1">
      <alignment horizontal="center" vertical="center"/>
    </xf>
    <xf numFmtId="49" fontId="12" fillId="0" borderId="0" xfId="1" applyNumberFormat="1" applyFont="1" applyFill="1" applyAlignment="1">
      <alignment vertical="center"/>
    </xf>
    <xf numFmtId="49" fontId="12" fillId="0" borderId="0" xfId="0" applyNumberFormat="1" applyFont="1" applyFill="1" applyAlignment="1">
      <alignment vertical="center"/>
    </xf>
    <xf numFmtId="176" fontId="5" fillId="0" borderId="0" xfId="1" quotePrefix="1" applyNumberFormat="1" applyFont="1" applyFill="1" applyAlignment="1">
      <alignment horizontal="center" vertical="center"/>
    </xf>
    <xf numFmtId="0" fontId="12" fillId="0" borderId="19" xfId="1" applyNumberFormat="1" applyFont="1" applyFill="1" applyBorder="1" applyAlignment="1">
      <alignment horizontal="center" vertical="center"/>
    </xf>
    <xf numFmtId="0" fontId="12" fillId="0" borderId="20" xfId="1" applyNumberFormat="1" applyFont="1" applyFill="1" applyBorder="1" applyAlignment="1">
      <alignment horizontal="centerContinuous" vertical="center"/>
    </xf>
    <xf numFmtId="49" fontId="12" fillId="0" borderId="20" xfId="1" applyNumberFormat="1" applyFont="1" applyFill="1" applyBorder="1" applyAlignment="1">
      <alignment horizontal="centerContinuous" vertical="center"/>
    </xf>
    <xf numFmtId="38" fontId="12" fillId="0" borderId="20" xfId="1" applyFont="1" applyFill="1" applyBorder="1" applyAlignment="1">
      <alignment horizontal="centerContinuous" vertical="center"/>
    </xf>
    <xf numFmtId="38" fontId="5" fillId="0" borderId="18" xfId="1" applyFont="1" applyFill="1" applyBorder="1" applyAlignment="1">
      <alignment horizontal="centerContinuous" vertical="center"/>
    </xf>
    <xf numFmtId="38" fontId="16" fillId="0" borderId="20" xfId="1" applyFont="1" applyFill="1" applyBorder="1" applyAlignment="1">
      <alignment horizontal="center" vertical="center"/>
    </xf>
    <xf numFmtId="38" fontId="12" fillId="0" borderId="18" xfId="1" applyFont="1" applyFill="1" applyBorder="1" applyAlignment="1">
      <alignment vertical="center"/>
    </xf>
    <xf numFmtId="38" fontId="16" fillId="0" borderId="21" xfId="1" applyFont="1" applyFill="1" applyBorder="1" applyAlignment="1">
      <alignment horizontal="center" vertical="center"/>
    </xf>
    <xf numFmtId="176" fontId="12" fillId="0" borderId="22" xfId="1" applyNumberFormat="1" applyFont="1" applyFill="1" applyBorder="1" applyAlignment="1">
      <alignment vertical="center"/>
    </xf>
    <xf numFmtId="176" fontId="12" fillId="0" borderId="0" xfId="1" applyNumberFormat="1" applyFont="1" applyFill="1" applyBorder="1" applyAlignment="1">
      <alignment vertical="center"/>
    </xf>
    <xf numFmtId="0" fontId="5" fillId="0" borderId="0" xfId="0" applyFont="1" applyFill="1"/>
    <xf numFmtId="38" fontId="17" fillId="0" borderId="21" xfId="1" applyFont="1" applyFill="1" applyBorder="1" applyAlignment="1">
      <alignment horizontal="center" vertical="center"/>
    </xf>
    <xf numFmtId="176" fontId="17" fillId="0" borderId="22" xfId="1" applyNumberFormat="1" applyFont="1" applyFill="1" applyBorder="1" applyAlignment="1">
      <alignment vertical="center"/>
    </xf>
    <xf numFmtId="176" fontId="17" fillId="0" borderId="0" xfId="1" applyNumberFormat="1" applyFont="1" applyFill="1" applyBorder="1" applyAlignment="1">
      <alignment vertical="center"/>
    </xf>
    <xf numFmtId="38" fontId="15" fillId="0" borderId="0" xfId="1" applyFont="1" applyFill="1" applyAlignment="1">
      <alignment vertical="top"/>
    </xf>
    <xf numFmtId="49" fontId="12" fillId="0" borderId="0" xfId="1" applyNumberFormat="1" applyFont="1" applyFill="1" applyBorder="1" applyAlignment="1">
      <alignment horizontal="center" vertical="center"/>
    </xf>
    <xf numFmtId="49" fontId="12" fillId="0" borderId="0" xfId="1" applyNumberFormat="1" applyFont="1" applyFill="1" applyBorder="1" applyAlignment="1">
      <alignment horizontal="centerContinuous" vertical="center"/>
    </xf>
    <xf numFmtId="38" fontId="12" fillId="0" borderId="0" xfId="1" applyFont="1" applyFill="1" applyBorder="1" applyAlignment="1">
      <alignment horizontal="centerContinuous" vertical="center"/>
    </xf>
    <xf numFmtId="38" fontId="5" fillId="0" borderId="0" xfId="1" applyFont="1" applyFill="1" applyBorder="1" applyAlignment="1">
      <alignment horizontal="centerContinuous" vertical="center"/>
    </xf>
    <xf numFmtId="38" fontId="16" fillId="0" borderId="0" xfId="1" applyFont="1" applyFill="1" applyBorder="1" applyAlignment="1">
      <alignment horizontal="center" vertical="center"/>
    </xf>
    <xf numFmtId="38" fontId="12" fillId="0" borderId="0" xfId="1" applyFont="1" applyFill="1" applyBorder="1" applyAlignment="1">
      <alignment vertical="center"/>
    </xf>
    <xf numFmtId="38" fontId="17" fillId="0" borderId="0" xfId="1" applyFont="1" applyFill="1" applyBorder="1" applyAlignment="1">
      <alignment horizontal="center" vertical="center"/>
    </xf>
    <xf numFmtId="38" fontId="12" fillId="2" borderId="11" xfId="1" applyFont="1" applyFill="1" applyBorder="1" applyAlignment="1">
      <alignment horizontal="centerContinuous" vertical="center"/>
    </xf>
    <xf numFmtId="38" fontId="12" fillId="2" borderId="8" xfId="1" applyFont="1" applyFill="1" applyBorder="1" applyAlignment="1">
      <alignment horizontal="centerContinuous"/>
    </xf>
    <xf numFmtId="38" fontId="12" fillId="2" borderId="8" xfId="1" applyFont="1" applyFill="1" applyBorder="1" applyAlignment="1">
      <alignment horizontal="centerContinuous" vertical="center"/>
    </xf>
    <xf numFmtId="38" fontId="12" fillId="2" borderId="15" xfId="1" applyFont="1" applyFill="1" applyBorder="1" applyAlignment="1">
      <alignment horizontal="centerContinuous" vertical="center"/>
    </xf>
    <xf numFmtId="38" fontId="12" fillId="2" borderId="35" xfId="1" applyFont="1" applyFill="1" applyBorder="1" applyAlignment="1">
      <alignment horizontal="centerContinuous" vertical="center"/>
    </xf>
    <xf numFmtId="38" fontId="12" fillId="2" borderId="36" xfId="1" applyFont="1" applyFill="1" applyBorder="1" applyAlignment="1">
      <alignment horizontal="centerContinuous" vertical="center"/>
    </xf>
    <xf numFmtId="38" fontId="12" fillId="2" borderId="9" xfId="1" applyFont="1" applyFill="1" applyBorder="1" applyAlignment="1">
      <alignment horizontal="centerContinuous" vertical="center"/>
    </xf>
    <xf numFmtId="38" fontId="5" fillId="0" borderId="23" xfId="1" applyFont="1" applyFill="1" applyBorder="1"/>
    <xf numFmtId="38" fontId="5" fillId="2" borderId="16" xfId="1" applyFont="1" applyFill="1" applyBorder="1"/>
    <xf numFmtId="38" fontId="5" fillId="2" borderId="19" xfId="1" applyFont="1" applyFill="1" applyBorder="1" applyAlignment="1">
      <alignment horizontal="center"/>
    </xf>
    <xf numFmtId="38" fontId="5" fillId="2" borderId="19" xfId="1" applyFont="1" applyFill="1" applyBorder="1" applyAlignment="1">
      <alignment horizontal="centerContinuous"/>
    </xf>
    <xf numFmtId="38" fontId="5" fillId="2" borderId="26" xfId="1" applyFont="1" applyFill="1" applyBorder="1" applyAlignment="1">
      <alignment horizontal="center"/>
    </xf>
    <xf numFmtId="38" fontId="5" fillId="2" borderId="42" xfId="1" applyFont="1" applyFill="1" applyBorder="1" applyAlignment="1">
      <alignment horizontal="center"/>
    </xf>
    <xf numFmtId="38" fontId="5" fillId="2" borderId="16" xfId="1" applyFont="1" applyFill="1" applyBorder="1" applyAlignment="1">
      <alignment horizontal="center"/>
    </xf>
    <xf numFmtId="38" fontId="5" fillId="0" borderId="33" xfId="1" applyFont="1" applyFill="1" applyBorder="1" applyAlignment="1">
      <alignment horizontal="center"/>
    </xf>
    <xf numFmtId="0" fontId="5" fillId="0" borderId="29" xfId="1" applyNumberFormat="1" applyFont="1" applyFill="1" applyBorder="1" applyAlignment="1">
      <alignment shrinkToFit="1"/>
    </xf>
    <xf numFmtId="176" fontId="7" fillId="0" borderId="29" xfId="1" applyNumberFormat="1" applyFont="1" applyFill="1" applyBorder="1"/>
    <xf numFmtId="38" fontId="5" fillId="0" borderId="40" xfId="1" applyFont="1" applyFill="1" applyBorder="1" applyAlignment="1">
      <alignment horizontal="center"/>
    </xf>
    <xf numFmtId="38" fontId="5" fillId="0" borderId="13" xfId="1" applyFont="1" applyFill="1" applyBorder="1" applyAlignment="1">
      <alignment horizontal="center"/>
    </xf>
    <xf numFmtId="0" fontId="5" fillId="0" borderId="30" xfId="1" applyNumberFormat="1" applyFont="1" applyFill="1" applyBorder="1" applyAlignment="1">
      <alignment shrinkToFit="1"/>
    </xf>
    <xf numFmtId="176" fontId="7" fillId="0" borderId="30" xfId="1" applyNumberFormat="1" applyFont="1" applyFill="1" applyBorder="1"/>
    <xf numFmtId="38" fontId="5" fillId="0" borderId="27" xfId="1" applyFont="1" applyFill="1" applyBorder="1" applyAlignment="1">
      <alignment horizontal="center"/>
    </xf>
    <xf numFmtId="38" fontId="7" fillId="0" borderId="30" xfId="1" applyFont="1" applyFill="1" applyBorder="1" applyProtection="1"/>
    <xf numFmtId="38" fontId="7" fillId="0" borderId="30" xfId="1" applyFont="1" applyFill="1" applyBorder="1"/>
    <xf numFmtId="38" fontId="5" fillId="0" borderId="17" xfId="1" applyFont="1" applyFill="1" applyBorder="1" applyAlignment="1">
      <alignment horizontal="center"/>
    </xf>
    <xf numFmtId="0" fontId="5" fillId="0" borderId="45" xfId="1" applyNumberFormat="1" applyFont="1" applyFill="1" applyBorder="1" applyAlignment="1">
      <alignment shrinkToFit="1"/>
    </xf>
    <xf numFmtId="176" fontId="7" fillId="0" borderId="45" xfId="1" applyNumberFormat="1" applyFont="1" applyFill="1" applyBorder="1"/>
    <xf numFmtId="38" fontId="5" fillId="0" borderId="28" xfId="1" applyFont="1" applyFill="1" applyBorder="1" applyAlignment="1">
      <alignment horizontal="center"/>
    </xf>
    <xf numFmtId="0" fontId="5" fillId="0" borderId="31" xfId="1" applyNumberFormat="1" applyFont="1" applyFill="1" applyBorder="1" applyAlignment="1">
      <alignment shrinkToFit="1"/>
    </xf>
    <xf numFmtId="176" fontId="7" fillId="0" borderId="31" xfId="1" applyNumberFormat="1" applyFont="1" applyFill="1" applyBorder="1"/>
    <xf numFmtId="38" fontId="5" fillId="2" borderId="14" xfId="1" applyFont="1" applyFill="1" applyBorder="1"/>
    <xf numFmtId="38" fontId="5" fillId="2" borderId="34" xfId="1" applyFont="1" applyFill="1" applyBorder="1" applyAlignment="1">
      <alignment horizontal="center"/>
    </xf>
    <xf numFmtId="38" fontId="5" fillId="2" borderId="34" xfId="1" applyFont="1" applyFill="1" applyBorder="1"/>
    <xf numFmtId="176" fontId="14" fillId="2" borderId="34" xfId="1" applyNumberFormat="1" applyFont="1" applyFill="1" applyBorder="1"/>
    <xf numFmtId="176" fontId="14" fillId="2" borderId="41" xfId="1" applyNumberFormat="1" applyFont="1" applyFill="1" applyBorder="1"/>
    <xf numFmtId="38" fontId="5" fillId="2" borderId="6" xfId="1" applyFont="1" applyFill="1" applyBorder="1" applyAlignment="1">
      <alignment horizontal="center"/>
    </xf>
    <xf numFmtId="176" fontId="14" fillId="2" borderId="14" xfId="1" applyNumberFormat="1" applyFont="1" applyFill="1" applyBorder="1"/>
    <xf numFmtId="38" fontId="5" fillId="0" borderId="0" xfId="1" applyFont="1" applyFill="1" applyBorder="1"/>
    <xf numFmtId="38" fontId="12" fillId="0" borderId="0" xfId="1" applyFont="1" applyFill="1"/>
    <xf numFmtId="38" fontId="15" fillId="0" borderId="0" xfId="1" applyFont="1" applyFill="1" applyBorder="1" applyAlignment="1">
      <alignment horizontal="centerContinuous" vertical="top"/>
    </xf>
    <xf numFmtId="38" fontId="5" fillId="0" borderId="0" xfId="1" applyFont="1" applyFill="1" applyAlignment="1">
      <alignment horizontal="centerContinuous"/>
    </xf>
    <xf numFmtId="38" fontId="15" fillId="0" borderId="0" xfId="1" applyFont="1" applyFill="1" applyAlignment="1">
      <alignment horizontal="centerContinuous"/>
    </xf>
    <xf numFmtId="38" fontId="15" fillId="0" borderId="0" xfId="1" applyFont="1" applyFill="1" applyAlignment="1">
      <alignment horizontal="centerContinuous" vertical="top"/>
    </xf>
    <xf numFmtId="38" fontId="8" fillId="0" borderId="0" xfId="5" applyNumberFormat="1" applyFont="1" applyAlignment="1">
      <alignment horizontal="center"/>
    </xf>
    <xf numFmtId="176" fontId="14" fillId="2" borderId="50" xfId="1" applyNumberFormat="1" applyFont="1" applyFill="1" applyBorder="1"/>
    <xf numFmtId="38" fontId="5" fillId="2" borderId="51" xfId="1" applyFont="1" applyFill="1" applyBorder="1" applyAlignment="1">
      <alignment horizontal="center"/>
    </xf>
    <xf numFmtId="176" fontId="14" fillId="2" borderId="51" xfId="1" applyNumberFormat="1" applyFont="1" applyFill="1" applyBorder="1"/>
    <xf numFmtId="38" fontId="5" fillId="2" borderId="51" xfId="1" applyFont="1" applyFill="1" applyBorder="1"/>
    <xf numFmtId="38" fontId="12" fillId="0" borderId="20" xfId="1" applyFont="1" applyFill="1" applyBorder="1" applyAlignment="1">
      <alignment horizontal="center" vertical="center"/>
    </xf>
    <xf numFmtId="38" fontId="5" fillId="2" borderId="50" xfId="1" applyFont="1" applyFill="1" applyBorder="1"/>
    <xf numFmtId="176" fontId="14" fillId="2" borderId="39" xfId="1" applyNumberFormat="1" applyFont="1" applyFill="1" applyBorder="1"/>
    <xf numFmtId="38" fontId="5" fillId="2" borderId="24" xfId="1" applyFont="1" applyFill="1" applyBorder="1" applyAlignment="1">
      <alignment horizontal="center"/>
    </xf>
    <xf numFmtId="38" fontId="7" fillId="0" borderId="31" xfId="1" applyFont="1" applyFill="1" applyBorder="1"/>
    <xf numFmtId="38" fontId="7" fillId="0" borderId="31" xfId="1" applyFont="1" applyFill="1" applyBorder="1" applyProtection="1"/>
    <xf numFmtId="38" fontId="5" fillId="2" borderId="20" xfId="1" applyFont="1" applyFill="1" applyBorder="1" applyAlignment="1">
      <alignment horizontal="center"/>
    </xf>
    <xf numFmtId="176" fontId="5" fillId="0" borderId="46" xfId="1" applyNumberFormat="1" applyFont="1" applyFill="1" applyBorder="1"/>
    <xf numFmtId="176" fontId="5" fillId="0" borderId="47" xfId="1" applyNumberFormat="1" applyFont="1" applyFill="1" applyBorder="1"/>
    <xf numFmtId="176" fontId="5" fillId="0" borderId="48" xfId="1" applyNumberFormat="1" applyFont="1" applyFill="1" applyBorder="1"/>
    <xf numFmtId="176" fontId="5" fillId="2" borderId="2" xfId="1" applyNumberFormat="1" applyFont="1" applyFill="1" applyBorder="1"/>
    <xf numFmtId="176" fontId="5" fillId="2" borderId="7" xfId="1" applyNumberFormat="1" applyFont="1" applyFill="1" applyBorder="1"/>
    <xf numFmtId="176" fontId="5" fillId="0" borderId="64" xfId="1" applyNumberFormat="1" applyFont="1" applyFill="1" applyBorder="1"/>
    <xf numFmtId="176" fontId="5" fillId="0" borderId="54" xfId="1" applyNumberFormat="1" applyFont="1" applyFill="1" applyBorder="1"/>
    <xf numFmtId="38" fontId="8" fillId="0" borderId="0" xfId="5" applyNumberFormat="1" applyFont="1" applyAlignment="1">
      <alignment horizontal="center"/>
    </xf>
    <xf numFmtId="38" fontId="8" fillId="0" borderId="0" xfId="5" applyNumberFormat="1" applyFont="1" applyAlignment="1">
      <alignment horizontal="center"/>
    </xf>
    <xf numFmtId="38" fontId="8" fillId="0" borderId="0" xfId="5" applyNumberFormat="1" applyFont="1" applyAlignment="1">
      <alignment horizontal="center"/>
    </xf>
    <xf numFmtId="38" fontId="8" fillId="0" borderId="0" xfId="5" applyNumberFormat="1" applyFont="1" applyAlignment="1">
      <alignment horizontal="center"/>
    </xf>
    <xf numFmtId="38" fontId="5" fillId="0" borderId="53" xfId="1" applyFont="1" applyFill="1" applyBorder="1" applyAlignment="1">
      <alignment horizontal="center"/>
    </xf>
    <xf numFmtId="38" fontId="5" fillId="0" borderId="4" xfId="1" applyFont="1" applyFill="1" applyBorder="1"/>
    <xf numFmtId="38" fontId="15" fillId="0" borderId="4" xfId="1" applyFont="1" applyFill="1" applyBorder="1" applyAlignment="1">
      <alignment horizontal="centerContinuous"/>
    </xf>
    <xf numFmtId="38" fontId="7" fillId="0" borderId="0" xfId="5" applyNumberFormat="1" applyFont="1" applyBorder="1"/>
    <xf numFmtId="38" fontId="9" fillId="0" borderId="0" xfId="1" applyFont="1" applyBorder="1" applyAlignment="1">
      <alignment shrinkToFit="1"/>
    </xf>
    <xf numFmtId="38" fontId="7" fillId="0" borderId="0" xfId="1" applyFont="1" applyBorder="1" applyAlignment="1">
      <alignment horizontal="center"/>
    </xf>
    <xf numFmtId="38" fontId="15" fillId="0" borderId="0" xfId="1" applyFont="1" applyFill="1" applyBorder="1" applyAlignment="1">
      <alignment horizontal="centerContinuous"/>
    </xf>
    <xf numFmtId="38" fontId="8" fillId="0" borderId="0" xfId="5" applyNumberFormat="1" applyFont="1" applyAlignment="1"/>
    <xf numFmtId="38" fontId="8" fillId="0" borderId="0" xfId="5" applyNumberFormat="1" applyFont="1" applyBorder="1" applyAlignment="1"/>
    <xf numFmtId="38" fontId="0" fillId="0" borderId="0" xfId="0" applyNumberFormat="1"/>
    <xf numFmtId="38" fontId="5" fillId="0" borderId="0" xfId="1" applyFont="1" applyAlignment="1">
      <alignment shrinkToFit="1"/>
    </xf>
    <xf numFmtId="38" fontId="5" fillId="0" borderId="0" xfId="1" applyFont="1" applyBorder="1" applyAlignment="1">
      <alignment shrinkToFit="1"/>
    </xf>
    <xf numFmtId="38" fontId="12" fillId="0" borderId="8" xfId="1" applyFont="1" applyFill="1" applyBorder="1" applyAlignment="1">
      <alignment horizontal="centerContinuous" vertical="center" shrinkToFit="1"/>
    </xf>
    <xf numFmtId="38" fontId="5" fillId="0" borderId="0" xfId="1" applyFont="1" applyFill="1" applyAlignment="1">
      <alignment shrinkToFit="1"/>
    </xf>
    <xf numFmtId="49" fontId="12" fillId="0" borderId="0" xfId="1" applyNumberFormat="1" applyFont="1" applyFill="1" applyBorder="1" applyAlignment="1">
      <alignment horizontal="centerContinuous" vertical="center" shrinkToFit="1"/>
    </xf>
    <xf numFmtId="38" fontId="12" fillId="2" borderId="10" xfId="1" applyFont="1" applyFill="1" applyBorder="1" applyAlignment="1">
      <alignment horizontal="centerContinuous" vertical="center" shrinkToFit="1"/>
    </xf>
    <xf numFmtId="38" fontId="23" fillId="2" borderId="19" xfId="6" applyNumberFormat="1" applyFont="1" applyFill="1" applyBorder="1" applyAlignment="1">
      <alignment shrinkToFit="1"/>
    </xf>
    <xf numFmtId="176" fontId="12" fillId="2" borderId="34" xfId="1" applyNumberFormat="1" applyFont="1" applyFill="1" applyBorder="1" applyAlignment="1" applyProtection="1">
      <alignment shrinkToFit="1"/>
      <protection locked="0"/>
    </xf>
    <xf numFmtId="38" fontId="12" fillId="0" borderId="20" xfId="1" applyFont="1" applyFill="1" applyBorder="1" applyAlignment="1">
      <alignment horizontal="center" vertical="center" shrinkToFit="1"/>
    </xf>
    <xf numFmtId="38" fontId="12" fillId="0" borderId="0" xfId="1" applyFont="1" applyFill="1" applyBorder="1" applyAlignment="1">
      <alignment horizontal="center" vertical="center" shrinkToFit="1"/>
    </xf>
    <xf numFmtId="176" fontId="12" fillId="0" borderId="0" xfId="1" applyNumberFormat="1" applyFont="1" applyFill="1" applyBorder="1" applyAlignment="1">
      <alignment vertical="center" shrinkToFit="1"/>
    </xf>
    <xf numFmtId="38" fontId="12" fillId="2" borderId="36" xfId="1" applyFont="1" applyFill="1" applyBorder="1" applyAlignment="1">
      <alignment horizontal="centerContinuous" vertical="center" shrinkToFit="1"/>
    </xf>
    <xf numFmtId="176" fontId="12" fillId="2" borderId="51" xfId="1" applyNumberFormat="1" applyFont="1" applyFill="1" applyBorder="1" applyAlignment="1" applyProtection="1">
      <alignment shrinkToFit="1"/>
      <protection locked="0"/>
    </xf>
    <xf numFmtId="38" fontId="1" fillId="0" borderId="0" xfId="1" applyFont="1" applyFill="1" applyAlignment="1">
      <alignment shrinkToFit="1"/>
    </xf>
    <xf numFmtId="38" fontId="5" fillId="0" borderId="0" xfId="1" applyFont="1" applyFill="1" applyAlignment="1">
      <alignment horizontal="centerContinuous" shrinkToFit="1"/>
    </xf>
    <xf numFmtId="38" fontId="12" fillId="2" borderId="35" xfId="1" applyFont="1" applyFill="1" applyBorder="1" applyAlignment="1">
      <alignment horizontal="centerContinuous" vertical="center" shrinkToFit="1"/>
    </xf>
    <xf numFmtId="38" fontId="5" fillId="0" borderId="0" xfId="1" applyFont="1" applyFill="1" applyBorder="1" applyAlignment="1">
      <alignment shrinkToFit="1"/>
    </xf>
    <xf numFmtId="38" fontId="5" fillId="0" borderId="4" xfId="1" applyFont="1" applyFill="1" applyBorder="1" applyAlignment="1">
      <alignment shrinkToFit="1"/>
    </xf>
    <xf numFmtId="0" fontId="23" fillId="0" borderId="20" xfId="6" applyNumberFormat="1" applyFont="1" applyFill="1" applyBorder="1" applyAlignment="1">
      <alignment horizontal="centerContinuous" vertical="center" shrinkToFit="1"/>
    </xf>
    <xf numFmtId="49" fontId="5" fillId="0" borderId="29" xfId="1" applyNumberFormat="1" applyFont="1" applyFill="1" applyBorder="1"/>
    <xf numFmtId="49" fontId="5" fillId="0" borderId="30" xfId="1" applyNumberFormat="1" applyFont="1" applyFill="1" applyBorder="1"/>
    <xf numFmtId="49" fontId="5" fillId="0" borderId="31" xfId="1" applyNumberFormat="1" applyFont="1" applyFill="1" applyBorder="1"/>
    <xf numFmtId="49" fontId="5" fillId="0" borderId="37" xfId="1" applyNumberFormat="1" applyFont="1" applyFill="1" applyBorder="1" applyAlignment="1" applyProtection="1">
      <alignment shrinkToFit="1"/>
      <protection locked="0"/>
    </xf>
    <xf numFmtId="49" fontId="5" fillId="0" borderId="4" xfId="1" applyNumberFormat="1" applyFont="1" applyFill="1" applyBorder="1" applyProtection="1">
      <protection locked="0"/>
    </xf>
    <xf numFmtId="49" fontId="5" fillId="0" borderId="4" xfId="1" applyNumberFormat="1" applyFont="1" applyFill="1" applyBorder="1" applyAlignment="1" applyProtection="1">
      <alignment shrinkToFit="1"/>
      <protection locked="0"/>
    </xf>
    <xf numFmtId="49" fontId="5" fillId="0" borderId="61" xfId="1" applyNumberFormat="1" applyFont="1" applyFill="1" applyBorder="1" applyProtection="1">
      <protection locked="0"/>
    </xf>
    <xf numFmtId="49" fontId="5" fillId="0" borderId="38" xfId="1" applyNumberFormat="1" applyFont="1" applyFill="1" applyBorder="1" applyAlignment="1" applyProtection="1">
      <alignment shrinkToFit="1"/>
      <protection locked="0"/>
    </xf>
    <xf numFmtId="49" fontId="5" fillId="0" borderId="44" xfId="1" applyNumberFormat="1" applyFont="1" applyFill="1" applyBorder="1" applyProtection="1">
      <protection locked="0"/>
    </xf>
    <xf numFmtId="49" fontId="5" fillId="0" borderId="23" xfId="1" applyNumberFormat="1" applyFont="1" applyFill="1" applyBorder="1" applyAlignment="1" applyProtection="1">
      <alignment shrinkToFit="1"/>
      <protection locked="0"/>
    </xf>
    <xf numFmtId="49" fontId="5" fillId="0" borderId="0" xfId="1" applyNumberFormat="1" applyFont="1" applyFill="1" applyBorder="1" applyProtection="1">
      <protection locked="0"/>
    </xf>
    <xf numFmtId="49" fontId="5" fillId="0" borderId="0" xfId="1" applyNumberFormat="1" applyFont="1" applyFill="1" applyBorder="1" applyAlignment="1" applyProtection="1">
      <alignment shrinkToFit="1"/>
      <protection locked="0"/>
    </xf>
    <xf numFmtId="49" fontId="5" fillId="0" borderId="62" xfId="1" applyNumberFormat="1" applyFont="1" applyFill="1" applyBorder="1" applyProtection="1">
      <protection locked="0"/>
    </xf>
    <xf numFmtId="49" fontId="5" fillId="0" borderId="32" xfId="1" applyNumberFormat="1" applyFont="1" applyFill="1" applyBorder="1" applyAlignment="1" applyProtection="1">
      <alignment shrinkToFit="1"/>
      <protection locked="0"/>
    </xf>
    <xf numFmtId="49" fontId="5" fillId="0" borderId="65" xfId="1" applyNumberFormat="1" applyFont="1" applyFill="1" applyBorder="1" applyProtection="1">
      <protection locked="0"/>
    </xf>
    <xf numFmtId="49" fontId="5" fillId="0" borderId="39" xfId="1" applyNumberFormat="1" applyFont="1" applyFill="1" applyBorder="1" applyAlignment="1" applyProtection="1">
      <alignment shrinkToFit="1"/>
      <protection locked="0"/>
    </xf>
    <xf numFmtId="49" fontId="5" fillId="0" borderId="7" xfId="1" applyNumberFormat="1" applyFont="1" applyFill="1" applyBorder="1" applyProtection="1">
      <protection locked="0"/>
    </xf>
    <xf numFmtId="49" fontId="5" fillId="0" borderId="7" xfId="1" applyNumberFormat="1" applyFont="1" applyFill="1" applyBorder="1" applyAlignment="1" applyProtection="1">
      <alignment shrinkToFit="1"/>
      <protection locked="0"/>
    </xf>
    <xf numFmtId="49" fontId="5" fillId="0" borderId="63" xfId="1" applyNumberFormat="1" applyFont="1" applyFill="1" applyBorder="1" applyProtection="1">
      <protection locked="0"/>
    </xf>
    <xf numFmtId="49" fontId="5" fillId="0" borderId="24" xfId="1" applyNumberFormat="1" applyFont="1" applyFill="1" applyBorder="1" applyAlignment="1" applyProtection="1">
      <alignment shrinkToFit="1"/>
      <protection locked="0"/>
    </xf>
    <xf numFmtId="49" fontId="5" fillId="0" borderId="66" xfId="1" applyNumberFormat="1" applyFont="1" applyFill="1" applyBorder="1" applyProtection="1">
      <protection locked="0"/>
    </xf>
    <xf numFmtId="49" fontId="5" fillId="0" borderId="29" xfId="1" applyNumberFormat="1" applyFont="1" applyFill="1" applyBorder="1" applyAlignment="1" applyProtection="1">
      <alignment shrinkToFit="1"/>
      <protection locked="0"/>
    </xf>
    <xf numFmtId="49" fontId="5" fillId="0" borderId="30" xfId="1" applyNumberFormat="1" applyFont="1" applyFill="1" applyBorder="1" applyAlignment="1" applyProtection="1">
      <alignment shrinkToFit="1"/>
      <protection locked="0"/>
    </xf>
    <xf numFmtId="49" fontId="5" fillId="0" borderId="31" xfId="1" applyNumberFormat="1" applyFont="1" applyFill="1" applyBorder="1" applyAlignment="1" applyProtection="1">
      <alignment shrinkToFit="1"/>
      <protection locked="0"/>
    </xf>
    <xf numFmtId="49" fontId="5" fillId="0" borderId="45" xfId="1" applyNumberFormat="1" applyFont="1" applyFill="1" applyBorder="1" applyAlignment="1" applyProtection="1">
      <alignment shrinkToFit="1"/>
      <protection locked="0"/>
    </xf>
    <xf numFmtId="0" fontId="5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8" fillId="0" borderId="23" xfId="0" applyFont="1" applyBorder="1" applyAlignment="1" applyProtection="1">
      <alignment vertical="center"/>
      <protection locked="0"/>
    </xf>
    <xf numFmtId="0" fontId="5" fillId="0" borderId="23" xfId="3" applyFont="1" applyFill="1" applyBorder="1" applyAlignment="1" applyProtection="1">
      <protection locked="0"/>
    </xf>
    <xf numFmtId="0" fontId="5" fillId="0" borderId="0" xfId="0" applyFont="1" applyFill="1" applyBorder="1" applyProtection="1">
      <protection locked="0"/>
    </xf>
    <xf numFmtId="38" fontId="5" fillId="0" borderId="0" xfId="1" applyFont="1" applyFill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15" fillId="0" borderId="0" xfId="0" applyNumberFormat="1" applyFont="1" applyFill="1" applyAlignment="1" applyProtection="1">
      <alignment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vertical="center"/>
      <protection locked="0"/>
    </xf>
    <xf numFmtId="180" fontId="7" fillId="0" borderId="40" xfId="0" applyNumberFormat="1" applyFont="1" applyFill="1" applyBorder="1" applyAlignment="1" applyProtection="1">
      <alignment horizontal="center"/>
      <protection locked="0"/>
    </xf>
    <xf numFmtId="180" fontId="7" fillId="0" borderId="27" xfId="0" applyNumberFormat="1" applyFont="1" applyFill="1" applyBorder="1" applyAlignment="1" applyProtection="1">
      <alignment horizontal="center"/>
      <protection locked="0"/>
    </xf>
    <xf numFmtId="0" fontId="7" fillId="0" borderId="41" xfId="0" applyFont="1" applyFill="1" applyBorder="1" applyAlignment="1" applyProtection="1">
      <alignment horizontal="center"/>
      <protection locked="0"/>
    </xf>
    <xf numFmtId="0" fontId="19" fillId="0" borderId="21" xfId="3" applyFont="1" applyFill="1" applyBorder="1" applyAlignment="1" applyProtection="1">
      <alignment horizontal="centerContinuous"/>
    </xf>
    <xf numFmtId="0" fontId="5" fillId="0" borderId="22" xfId="3" applyFont="1" applyFill="1" applyBorder="1" applyAlignment="1" applyProtection="1">
      <alignment horizontal="centerContinuous"/>
    </xf>
    <xf numFmtId="49" fontId="5" fillId="0" borderId="43" xfId="3" applyNumberFormat="1" applyFont="1" applyFill="1" applyBorder="1" applyAlignment="1" applyProtection="1">
      <alignment shrinkToFit="1"/>
    </xf>
    <xf numFmtId="0" fontId="5" fillId="0" borderId="21" xfId="3" applyFont="1" applyFill="1" applyBorder="1" applyAlignment="1" applyProtection="1">
      <alignment horizontal="centerContinuous"/>
    </xf>
    <xf numFmtId="0" fontId="5" fillId="0" borderId="25" xfId="3" applyFont="1" applyFill="1" applyBorder="1" applyAlignment="1" applyProtection="1">
      <alignment horizontal="centerContinuous"/>
    </xf>
    <xf numFmtId="0" fontId="11" fillId="3" borderId="22" xfId="0" applyFont="1" applyFill="1" applyBorder="1" applyAlignment="1" applyProtection="1">
      <alignment horizontal="centerContinuous" vertical="center" shrinkToFit="1"/>
    </xf>
    <xf numFmtId="182" fontId="5" fillId="0" borderId="0" xfId="0" applyNumberFormat="1" applyFont="1" applyFill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180" fontId="24" fillId="0" borderId="0" xfId="1" applyNumberFormat="1" applyFont="1" applyFill="1" applyAlignment="1">
      <alignment vertical="center"/>
    </xf>
    <xf numFmtId="0" fontId="7" fillId="0" borderId="29" xfId="1" applyNumberFormat="1" applyFont="1" applyFill="1" applyBorder="1"/>
    <xf numFmtId="0" fontId="7" fillId="0" borderId="30" xfId="1" applyNumberFormat="1" applyFont="1" applyFill="1" applyBorder="1"/>
    <xf numFmtId="0" fontId="7" fillId="0" borderId="31" xfId="1" applyNumberFormat="1" applyFont="1" applyFill="1" applyBorder="1"/>
    <xf numFmtId="0" fontId="14" fillId="2" borderId="34" xfId="1" applyNumberFormat="1" applyFont="1" applyFill="1" applyBorder="1"/>
    <xf numFmtId="0" fontId="14" fillId="2" borderId="51" xfId="1" applyNumberFormat="1" applyFont="1" applyFill="1" applyBorder="1"/>
    <xf numFmtId="0" fontId="7" fillId="0" borderId="45" xfId="1" applyNumberFormat="1" applyFont="1" applyFill="1" applyBorder="1"/>
    <xf numFmtId="176" fontId="7" fillId="0" borderId="57" xfId="0" applyNumberFormat="1" applyFont="1" applyBorder="1" applyAlignment="1" applyProtection="1">
      <protection locked="0"/>
    </xf>
    <xf numFmtId="176" fontId="7" fillId="0" borderId="5" xfId="0" applyNumberFormat="1" applyFont="1" applyBorder="1" applyAlignment="1" applyProtection="1">
      <protection locked="0"/>
    </xf>
    <xf numFmtId="176" fontId="7" fillId="0" borderId="52" xfId="0" applyNumberFormat="1" applyFont="1" applyBorder="1" applyAlignment="1" applyProtection="1">
      <protection locked="0"/>
    </xf>
    <xf numFmtId="0" fontId="23" fillId="0" borderId="27" xfId="6" applyFont="1" applyBorder="1" applyAlignment="1" applyProtection="1">
      <alignment shrinkToFit="1"/>
      <protection locked="0"/>
    </xf>
    <xf numFmtId="0" fontId="23" fillId="0" borderId="47" xfId="6" applyFont="1" applyBorder="1" applyAlignment="1" applyProtection="1">
      <alignment shrinkToFit="1"/>
      <protection locked="0"/>
    </xf>
    <xf numFmtId="0" fontId="23" fillId="0" borderId="5" xfId="6" applyFont="1" applyBorder="1" applyAlignment="1" applyProtection="1">
      <alignment shrinkToFit="1"/>
      <protection locked="0"/>
    </xf>
    <xf numFmtId="176" fontId="7" fillId="0" borderId="57" xfId="0" applyNumberFormat="1" applyFont="1" applyFill="1" applyBorder="1" applyAlignment="1" applyProtection="1">
      <protection locked="0"/>
    </xf>
    <xf numFmtId="176" fontId="7" fillId="0" borderId="5" xfId="0" applyNumberFormat="1" applyFont="1" applyFill="1" applyBorder="1" applyAlignment="1" applyProtection="1">
      <protection locked="0"/>
    </xf>
    <xf numFmtId="176" fontId="7" fillId="0" borderId="56" xfId="0" applyNumberFormat="1" applyFont="1" applyBorder="1" applyAlignment="1" applyProtection="1">
      <protection locked="0"/>
    </xf>
    <xf numFmtId="176" fontId="7" fillId="0" borderId="55" xfId="0" applyNumberFormat="1" applyFont="1" applyBorder="1" applyAlignment="1" applyProtection="1">
      <protection locked="0"/>
    </xf>
    <xf numFmtId="176" fontId="7" fillId="0" borderId="6" xfId="0" applyNumberFormat="1" applyFont="1" applyBorder="1" applyAlignment="1" applyProtection="1">
      <protection locked="0"/>
    </xf>
    <xf numFmtId="176" fontId="7" fillId="0" borderId="1" xfId="0" applyNumberFormat="1" applyFont="1" applyBorder="1" applyAlignment="1" applyProtection="1">
      <protection locked="0"/>
    </xf>
    <xf numFmtId="176" fontId="7" fillId="0" borderId="2" xfId="0" applyNumberFormat="1" applyFont="1" applyBorder="1" applyAlignment="1" applyProtection="1">
      <protection locked="0"/>
    </xf>
    <xf numFmtId="176" fontId="7" fillId="0" borderId="58" xfId="0" applyNumberFormat="1" applyFont="1" applyBorder="1" applyAlignment="1" applyProtection="1">
      <protection locked="0"/>
    </xf>
    <xf numFmtId="176" fontId="7" fillId="0" borderId="49" xfId="0" applyNumberFormat="1" applyFont="1" applyBorder="1" applyAlignment="1" applyProtection="1">
      <protection locked="0"/>
    </xf>
    <xf numFmtId="0" fontId="5" fillId="0" borderId="21" xfId="3" applyFont="1" applyFill="1" applyBorder="1" applyAlignment="1" applyProtection="1">
      <alignment horizontal="center" shrinkToFit="1"/>
    </xf>
    <xf numFmtId="0" fontId="5" fillId="0" borderId="25" xfId="3" applyFont="1" applyFill="1" applyBorder="1" applyAlignment="1" applyProtection="1">
      <alignment horizontal="center" shrinkToFit="1"/>
    </xf>
    <xf numFmtId="0" fontId="5" fillId="0" borderId="22" xfId="3" applyFont="1" applyFill="1" applyBorder="1" applyAlignment="1" applyProtection="1">
      <alignment horizontal="center" shrinkToFit="1"/>
    </xf>
    <xf numFmtId="179" fontId="5" fillId="2" borderId="21" xfId="3" applyNumberFormat="1" applyFont="1" applyFill="1" applyBorder="1" applyAlignment="1" applyProtection="1">
      <alignment horizontal="center" shrinkToFit="1"/>
      <protection locked="0"/>
    </xf>
    <xf numFmtId="179" fontId="5" fillId="2" borderId="25" xfId="3" applyNumberFormat="1" applyFont="1" applyFill="1" applyBorder="1" applyAlignment="1" applyProtection="1">
      <alignment horizontal="center" shrinkToFit="1"/>
      <protection locked="0"/>
    </xf>
    <xf numFmtId="0" fontId="5" fillId="2" borderId="22" xfId="3" applyFont="1" applyFill="1" applyBorder="1" applyAlignment="1" applyProtection="1">
      <alignment horizontal="center" shrinkToFit="1"/>
      <protection locked="0"/>
    </xf>
    <xf numFmtId="0" fontId="5" fillId="0" borderId="21" xfId="3" applyFont="1" applyFill="1" applyBorder="1" applyAlignment="1" applyProtection="1">
      <alignment horizontal="center"/>
    </xf>
    <xf numFmtId="0" fontId="5" fillId="0" borderId="25" xfId="3" applyFont="1" applyFill="1" applyBorder="1" applyAlignment="1" applyProtection="1">
      <alignment horizontal="center"/>
    </xf>
    <xf numFmtId="0" fontId="5" fillId="0" borderId="22" xfId="3" applyFont="1" applyFill="1" applyBorder="1" applyAlignment="1" applyProtection="1">
      <alignment horizontal="center"/>
    </xf>
    <xf numFmtId="31" fontId="5" fillId="2" borderId="21" xfId="3" applyNumberFormat="1" applyFont="1" applyFill="1" applyBorder="1" applyAlignment="1" applyProtection="1">
      <alignment horizontal="center" shrinkToFit="1"/>
      <protection locked="0"/>
    </xf>
    <xf numFmtId="31" fontId="5" fillId="2" borderId="25" xfId="4" applyNumberFormat="1" applyFont="1" applyFill="1" applyBorder="1" applyAlignment="1" applyProtection="1">
      <alignment horizontal="center" shrinkToFit="1"/>
      <protection locked="0"/>
    </xf>
    <xf numFmtId="31" fontId="5" fillId="2" borderId="22" xfId="4" applyNumberFormat="1" applyFont="1" applyFill="1" applyBorder="1" applyAlignment="1" applyProtection="1">
      <alignment horizontal="center" shrinkToFit="1"/>
      <protection locked="0"/>
    </xf>
    <xf numFmtId="178" fontId="5" fillId="0" borderId="21" xfId="3" applyNumberFormat="1" applyFont="1" applyFill="1" applyBorder="1" applyAlignment="1" applyProtection="1">
      <alignment horizontal="center" shrinkToFit="1"/>
    </xf>
    <xf numFmtId="0" fontId="5" fillId="0" borderId="25" xfId="4" applyFont="1" applyFill="1" applyBorder="1" applyAlignment="1" applyProtection="1">
      <alignment horizontal="center"/>
    </xf>
    <xf numFmtId="0" fontId="5" fillId="0" borderId="22" xfId="4" applyFont="1" applyFill="1" applyBorder="1" applyAlignment="1" applyProtection="1">
      <alignment horizontal="center"/>
    </xf>
    <xf numFmtId="178" fontId="5" fillId="4" borderId="21" xfId="3" applyNumberFormat="1" applyFont="1" applyFill="1" applyBorder="1" applyAlignment="1" applyProtection="1">
      <alignment horizontal="center" shrinkToFit="1"/>
      <protection locked="0"/>
    </xf>
    <xf numFmtId="0" fontId="5" fillId="4" borderId="25" xfId="4" applyFont="1" applyFill="1" applyBorder="1" applyAlignment="1" applyProtection="1">
      <alignment horizontal="center" shrinkToFit="1"/>
      <protection locked="0"/>
    </xf>
    <xf numFmtId="0" fontId="5" fillId="4" borderId="22" xfId="4" applyFont="1" applyFill="1" applyBorder="1" applyAlignment="1" applyProtection="1">
      <alignment horizontal="center" shrinkToFit="1"/>
      <protection locked="0"/>
    </xf>
    <xf numFmtId="49" fontId="5" fillId="2" borderId="21" xfId="3" applyNumberFormat="1" applyFont="1" applyFill="1" applyBorder="1" applyAlignment="1" applyProtection="1">
      <alignment horizontal="center" shrinkToFit="1"/>
      <protection locked="0"/>
    </xf>
    <xf numFmtId="49" fontId="5" fillId="2" borderId="25" xfId="3" applyNumberFormat="1" applyFont="1" applyFill="1" applyBorder="1" applyAlignment="1" applyProtection="1">
      <alignment horizontal="center" shrinkToFit="1"/>
      <protection locked="0"/>
    </xf>
    <xf numFmtId="49" fontId="5" fillId="2" borderId="22" xfId="3" applyNumberFormat="1" applyFont="1" applyFill="1" applyBorder="1" applyAlignment="1" applyProtection="1">
      <alignment horizontal="center" shrinkToFit="1"/>
      <protection locked="0"/>
    </xf>
    <xf numFmtId="176" fontId="5" fillId="4" borderId="21" xfId="3" applyNumberFormat="1" applyFont="1" applyFill="1" applyBorder="1" applyAlignment="1" applyProtection="1">
      <alignment horizontal="center"/>
    </xf>
    <xf numFmtId="176" fontId="5" fillId="4" borderId="25" xfId="3" applyNumberFormat="1" applyFont="1" applyFill="1" applyBorder="1" applyAlignment="1" applyProtection="1">
      <alignment horizontal="center"/>
    </xf>
    <xf numFmtId="176" fontId="5" fillId="4" borderId="22" xfId="3" applyNumberFormat="1" applyFont="1" applyFill="1" applyBorder="1" applyAlignment="1" applyProtection="1">
      <alignment horizontal="center"/>
    </xf>
    <xf numFmtId="0" fontId="5" fillId="2" borderId="21" xfId="3" applyFont="1" applyFill="1" applyBorder="1" applyAlignment="1" applyProtection="1">
      <alignment horizontal="center" shrinkToFit="1"/>
      <protection locked="0"/>
    </xf>
    <xf numFmtId="0" fontId="5" fillId="2" borderId="25" xfId="3" applyFont="1" applyFill="1" applyBorder="1" applyAlignment="1" applyProtection="1">
      <alignment horizontal="center" shrinkToFit="1"/>
      <protection locked="0"/>
    </xf>
    <xf numFmtId="0" fontId="5" fillId="4" borderId="21" xfId="0" applyFont="1" applyFill="1" applyBorder="1" applyAlignment="1" applyProtection="1">
      <alignment horizontal="center"/>
      <protection locked="0"/>
    </xf>
    <xf numFmtId="0" fontId="5" fillId="4" borderId="25" xfId="0" applyFont="1" applyFill="1" applyBorder="1" applyAlignment="1" applyProtection="1">
      <alignment horizontal="center"/>
      <protection locked="0"/>
    </xf>
    <xf numFmtId="0" fontId="5" fillId="4" borderId="22" xfId="0" applyFont="1" applyFill="1" applyBorder="1" applyAlignment="1" applyProtection="1">
      <alignment horizontal="center"/>
      <protection locked="0"/>
    </xf>
    <xf numFmtId="176" fontId="7" fillId="0" borderId="3" xfId="0" applyNumberFormat="1" applyFont="1" applyBorder="1" applyAlignment="1" applyProtection="1">
      <protection locked="0"/>
    </xf>
    <xf numFmtId="176" fontId="7" fillId="0" borderId="54" xfId="0" applyNumberFormat="1" applyFont="1" applyBorder="1" applyAlignment="1" applyProtection="1">
      <protection locked="0"/>
    </xf>
    <xf numFmtId="0" fontId="23" fillId="0" borderId="53" xfId="6" applyFont="1" applyBorder="1" applyAlignment="1" applyProtection="1">
      <alignment shrinkToFit="1"/>
      <protection locked="0"/>
    </xf>
    <xf numFmtId="0" fontId="23" fillId="0" borderId="48" xfId="6" applyFont="1" applyBorder="1" applyAlignment="1" applyProtection="1">
      <alignment shrinkToFit="1"/>
      <protection locked="0"/>
    </xf>
    <xf numFmtId="0" fontId="23" fillId="0" borderId="55" xfId="6" applyFont="1" applyBorder="1" applyAlignment="1" applyProtection="1">
      <alignment shrinkToFit="1"/>
      <protection locked="0"/>
    </xf>
    <xf numFmtId="0" fontId="20" fillId="0" borderId="41" xfId="0" applyFont="1" applyBorder="1" applyAlignment="1" applyProtection="1">
      <alignment horizontal="center"/>
      <protection locked="0"/>
    </xf>
    <xf numFmtId="0" fontId="20" fillId="0" borderId="2" xfId="0" applyFont="1" applyBorder="1" applyAlignment="1" applyProtection="1">
      <alignment horizontal="center"/>
      <protection locked="0"/>
    </xf>
    <xf numFmtId="0" fontId="20" fillId="0" borderId="1" xfId="0" applyFont="1" applyBorder="1" applyAlignment="1" applyProtection="1">
      <alignment horizontal="center"/>
      <protection locked="0"/>
    </xf>
    <xf numFmtId="0" fontId="21" fillId="2" borderId="12" xfId="0" applyFont="1" applyFill="1" applyBorder="1" applyAlignment="1" applyProtection="1">
      <alignment horizontal="center" vertical="center" shrinkToFit="1"/>
      <protection locked="0"/>
    </xf>
    <xf numFmtId="0" fontId="21" fillId="2" borderId="8" xfId="0" applyFont="1" applyFill="1" applyBorder="1" applyAlignment="1" applyProtection="1">
      <alignment horizontal="center" vertical="center" shrinkToFit="1"/>
      <protection locked="0"/>
    </xf>
    <xf numFmtId="0" fontId="21" fillId="2" borderId="9" xfId="0" applyFont="1" applyFill="1" applyBorder="1" applyAlignment="1" applyProtection="1">
      <alignment horizontal="center" vertical="center" shrinkToFit="1"/>
      <protection locked="0"/>
    </xf>
    <xf numFmtId="38" fontId="20" fillId="2" borderId="42" xfId="0" applyNumberFormat="1" applyFont="1" applyFill="1" applyBorder="1" applyAlignment="1" applyProtection="1">
      <alignment horizontal="center" vertical="center"/>
      <protection locked="0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21" fillId="2" borderId="12" xfId="0" applyFont="1" applyFill="1" applyBorder="1" applyAlignment="1" applyProtection="1">
      <alignment horizontal="center" vertical="center"/>
      <protection locked="0"/>
    </xf>
    <xf numFmtId="0" fontId="21" fillId="2" borderId="8" xfId="0" applyFont="1" applyFill="1" applyBorder="1" applyAlignment="1" applyProtection="1">
      <alignment horizontal="center" vertical="center"/>
      <protection locked="0"/>
    </xf>
    <xf numFmtId="0" fontId="21" fillId="2" borderId="10" xfId="0" applyFont="1" applyFill="1" applyBorder="1" applyAlignment="1" applyProtection="1">
      <alignment horizontal="center" vertical="center"/>
      <protection locked="0"/>
    </xf>
    <xf numFmtId="0" fontId="20" fillId="2" borderId="60" xfId="0" applyFont="1" applyFill="1" applyBorder="1" applyAlignment="1" applyProtection="1">
      <alignment horizontal="center" vertical="center"/>
      <protection locked="0"/>
    </xf>
    <xf numFmtId="176" fontId="7" fillId="0" borderId="58" xfId="0" applyNumberFormat="1" applyFont="1" applyFill="1" applyBorder="1" applyAlignment="1" applyProtection="1">
      <protection locked="0"/>
    </xf>
    <xf numFmtId="176" fontId="7" fillId="0" borderId="49" xfId="0" applyNumberFormat="1" applyFont="1" applyFill="1" applyBorder="1" applyAlignment="1" applyProtection="1">
      <protection locked="0"/>
    </xf>
    <xf numFmtId="49" fontId="23" fillId="0" borderId="40" xfId="6" applyNumberFormat="1" applyFont="1" applyBorder="1" applyAlignment="1" applyProtection="1">
      <alignment shrinkToFit="1"/>
      <protection locked="0"/>
    </xf>
    <xf numFmtId="0" fontId="23" fillId="0" borderId="46" xfId="6" applyFont="1" applyBorder="1" applyAlignment="1" applyProtection="1">
      <alignment shrinkToFit="1"/>
      <protection locked="0"/>
    </xf>
    <xf numFmtId="0" fontId="23" fillId="0" borderId="49" xfId="6" applyFont="1" applyBorder="1" applyAlignment="1" applyProtection="1">
      <alignment shrinkToFit="1"/>
      <protection locked="0"/>
    </xf>
    <xf numFmtId="176" fontId="7" fillId="0" borderId="59" xfId="0" applyNumberFormat="1" applyFont="1" applyBorder="1" applyAlignment="1" applyProtection="1"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176" fontId="8" fillId="0" borderId="41" xfId="1" applyNumberFormat="1" applyFont="1" applyFill="1" applyBorder="1" applyAlignment="1">
      <alignment horizontal="center" vertical="center"/>
    </xf>
    <xf numFmtId="176" fontId="8" fillId="0" borderId="2" xfId="1" applyNumberFormat="1" applyFont="1" applyFill="1" applyBorder="1" applyAlignment="1">
      <alignment horizontal="center" vertical="center"/>
    </xf>
    <xf numFmtId="176" fontId="8" fillId="0" borderId="1" xfId="1" applyNumberFormat="1" applyFont="1" applyFill="1" applyBorder="1" applyAlignment="1">
      <alignment horizontal="center" vertical="center"/>
    </xf>
    <xf numFmtId="176" fontId="8" fillId="0" borderId="6" xfId="1" applyNumberFormat="1" applyFont="1" applyFill="1" applyBorder="1" applyAlignment="1">
      <alignment horizontal="center" vertical="center"/>
    </xf>
    <xf numFmtId="181" fontId="8" fillId="0" borderId="6" xfId="1" applyNumberFormat="1" applyFont="1" applyFill="1" applyBorder="1" applyAlignment="1">
      <alignment horizontal="center" vertical="center"/>
    </xf>
    <xf numFmtId="181" fontId="8" fillId="0" borderId="2" xfId="1" applyNumberFormat="1" applyFont="1" applyFill="1" applyBorder="1" applyAlignment="1">
      <alignment horizontal="center" vertical="center"/>
    </xf>
    <xf numFmtId="181" fontId="8" fillId="0" borderId="1" xfId="1" applyNumberFormat="1" applyFont="1" applyFill="1" applyBorder="1" applyAlignment="1">
      <alignment horizontal="center" vertical="center"/>
    </xf>
    <xf numFmtId="176" fontId="13" fillId="0" borderId="6" xfId="1" applyNumberFormat="1" applyFont="1" applyFill="1" applyBorder="1" applyAlignment="1">
      <alignment horizontal="center" vertical="center"/>
    </xf>
    <xf numFmtId="176" fontId="13" fillId="0" borderId="2" xfId="1" applyNumberFormat="1" applyFont="1" applyFill="1" applyBorder="1" applyAlignment="1">
      <alignment horizontal="center" vertical="center"/>
    </xf>
    <xf numFmtId="176" fontId="13" fillId="0" borderId="1" xfId="1" applyNumberFormat="1" applyFont="1" applyFill="1" applyBorder="1" applyAlignment="1">
      <alignment horizontal="center" vertical="center"/>
    </xf>
    <xf numFmtId="38" fontId="14" fillId="0" borderId="6" xfId="1" applyFont="1" applyFill="1" applyBorder="1" applyAlignment="1">
      <alignment horizontal="center" vertical="center"/>
    </xf>
    <xf numFmtId="38" fontId="14" fillId="0" borderId="2" xfId="1" applyFont="1" applyFill="1" applyBorder="1" applyAlignment="1">
      <alignment horizontal="center" vertical="center"/>
    </xf>
    <xf numFmtId="38" fontId="14" fillId="0" borderId="3" xfId="1" applyFont="1" applyFill="1" applyBorder="1" applyAlignment="1">
      <alignment horizontal="center" vertical="center"/>
    </xf>
    <xf numFmtId="49" fontId="5" fillId="0" borderId="0" xfId="1" applyNumberFormat="1" applyFont="1" applyFill="1"/>
    <xf numFmtId="49" fontId="5" fillId="0" borderId="29" xfId="1" applyNumberFormat="1" applyFont="1" applyFill="1" applyBorder="1" applyAlignment="1">
      <alignment shrinkToFit="1"/>
    </xf>
    <xf numFmtId="49" fontId="5" fillId="0" borderId="30" xfId="1" applyNumberFormat="1" applyFont="1" applyFill="1" applyBorder="1" applyAlignment="1">
      <alignment shrinkToFit="1"/>
    </xf>
    <xf numFmtId="49" fontId="5" fillId="0" borderId="46" xfId="1" applyNumberFormat="1" applyFont="1" applyFill="1" applyBorder="1"/>
    <xf numFmtId="49" fontId="5" fillId="0" borderId="47" xfId="1" applyNumberFormat="1" applyFont="1" applyFill="1" applyBorder="1"/>
    <xf numFmtId="0" fontId="7" fillId="0" borderId="29" xfId="1" applyNumberFormat="1" applyFont="1" applyFill="1" applyBorder="1" applyProtection="1">
      <protection locked="0"/>
    </xf>
    <xf numFmtId="0" fontId="7" fillId="0" borderId="30" xfId="1" applyNumberFormat="1" applyFont="1" applyFill="1" applyBorder="1" applyProtection="1">
      <protection locked="0"/>
    </xf>
    <xf numFmtId="49" fontId="25" fillId="0" borderId="30" xfId="1" applyNumberFormat="1" applyFont="1" applyFill="1" applyBorder="1" applyAlignment="1">
      <alignment shrinkToFit="1"/>
    </xf>
    <xf numFmtId="49" fontId="25" fillId="0" borderId="30" xfId="1" applyNumberFormat="1" applyFont="1" applyFill="1" applyBorder="1"/>
    <xf numFmtId="38" fontId="26" fillId="0" borderId="30" xfId="1" applyFont="1" applyFill="1" applyBorder="1" applyAlignment="1" applyProtection="1">
      <alignment horizontal="center"/>
    </xf>
    <xf numFmtId="49" fontId="25" fillId="0" borderId="47" xfId="1" applyNumberFormat="1" applyFont="1" applyFill="1" applyBorder="1"/>
    <xf numFmtId="38" fontId="26" fillId="0" borderId="30" xfId="1" applyFont="1" applyFill="1" applyBorder="1" applyAlignment="1">
      <alignment horizontal="center"/>
    </xf>
    <xf numFmtId="176" fontId="26" fillId="0" borderId="30" xfId="1" applyNumberFormat="1" applyFont="1" applyFill="1" applyBorder="1" applyAlignment="1">
      <alignment horizontal="center"/>
    </xf>
    <xf numFmtId="176" fontId="7" fillId="0" borderId="29" xfId="1" applyNumberFormat="1" applyFont="1" applyFill="1" applyBorder="1" applyProtection="1">
      <protection locked="0"/>
    </xf>
    <xf numFmtId="176" fontId="7" fillId="0" borderId="30" xfId="1" applyNumberFormat="1" applyFont="1" applyFill="1" applyBorder="1" applyProtection="1">
      <protection locked="0"/>
    </xf>
    <xf numFmtId="49" fontId="25" fillId="0" borderId="29" xfId="1" applyNumberFormat="1" applyFont="1" applyFill="1" applyBorder="1" applyAlignment="1">
      <alignment shrinkToFit="1"/>
    </xf>
    <xf numFmtId="49" fontId="25" fillId="0" borderId="29" xfId="1" applyNumberFormat="1" applyFont="1" applyFill="1" applyBorder="1"/>
    <xf numFmtId="176" fontId="26" fillId="0" borderId="29" xfId="1" applyNumberFormat="1" applyFont="1" applyFill="1" applyBorder="1" applyAlignment="1">
      <alignment horizontal="center"/>
    </xf>
    <xf numFmtId="49" fontId="25" fillId="0" borderId="46" xfId="1" applyNumberFormat="1" applyFont="1" applyFill="1" applyBorder="1"/>
    <xf numFmtId="38" fontId="5" fillId="0" borderId="23" xfId="1" applyFont="1" applyFill="1" applyBorder="1" applyProtection="1">
      <protection locked="0"/>
    </xf>
    <xf numFmtId="38" fontId="5" fillId="0" borderId="0" xfId="1" applyFont="1" applyFill="1" applyAlignment="1" applyProtection="1">
      <alignment shrinkToFit="1"/>
      <protection locked="0"/>
    </xf>
  </cellXfs>
  <cellStyles count="7">
    <cellStyle name="ハイパーリンク" xfId="6" builtinId="8"/>
    <cellStyle name="桁区切り" xfId="1" builtinId="6"/>
    <cellStyle name="桁区切り 2 2" xfId="2"/>
    <cellStyle name="標準" xfId="0" builtinId="0"/>
    <cellStyle name="標準_1.東 京 都 内部数表" xfId="3"/>
    <cellStyle name="標準_東京都内部数表改訂版" xfId="4"/>
    <cellStyle name="標準_福岡" xfId="5"/>
  </cellStyles>
  <dxfs count="4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308842</xdr:colOff>
      <xdr:row>7</xdr:row>
      <xdr:rowOff>30287</xdr:rowOff>
    </xdr:from>
    <xdr:ext cx="2154037" cy="252546"/>
    <xdr:pic>
      <xdr:nvPicPr>
        <xdr:cNvPr id="6" name="Picture 1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4518" y="1599111"/>
          <a:ext cx="2154037" cy="252546"/>
        </a:xfrm>
        <a:prstGeom prst="rect">
          <a:avLst/>
        </a:prstGeom>
        <a:solidFill>
          <a:schemeClr val="bg1"/>
        </a:solidFill>
        <a:ln>
          <a:noFill/>
        </a:ln>
        <a:extLst/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43</xdr:col>
      <xdr:colOff>134465</xdr:colOff>
      <xdr:row>1</xdr:row>
      <xdr:rowOff>95250</xdr:rowOff>
    </xdr:from>
    <xdr:to>
      <xdr:col>47</xdr:col>
      <xdr:colOff>476335</xdr:colOff>
      <xdr:row>1</xdr:row>
      <xdr:rowOff>352425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9615" y="304800"/>
          <a:ext cx="2079163" cy="257175"/>
        </a:xfrm>
        <a:prstGeom prst="rect">
          <a:avLst/>
        </a:prstGeom>
        <a:solidFill>
          <a:schemeClr val="bg1"/>
        </a:solidFill>
        <a:ln>
          <a:noFill/>
        </a:ln>
        <a:extLst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43</xdr:col>
      <xdr:colOff>134465</xdr:colOff>
      <xdr:row>1</xdr:row>
      <xdr:rowOff>95250</xdr:rowOff>
    </xdr:from>
    <xdr:to>
      <xdr:col>47</xdr:col>
      <xdr:colOff>476335</xdr:colOff>
      <xdr:row>1</xdr:row>
      <xdr:rowOff>352425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9615" y="304800"/>
          <a:ext cx="2079163" cy="257175"/>
        </a:xfrm>
        <a:prstGeom prst="rect">
          <a:avLst/>
        </a:prstGeom>
        <a:solidFill>
          <a:schemeClr val="bg1"/>
        </a:solidFill>
        <a:ln>
          <a:noFill/>
        </a:ln>
        <a:extLst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43</xdr:col>
      <xdr:colOff>134465</xdr:colOff>
      <xdr:row>1</xdr:row>
      <xdr:rowOff>95250</xdr:rowOff>
    </xdr:from>
    <xdr:to>
      <xdr:col>47</xdr:col>
      <xdr:colOff>476335</xdr:colOff>
      <xdr:row>1</xdr:row>
      <xdr:rowOff>352425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9615" y="304800"/>
          <a:ext cx="2079163" cy="257175"/>
        </a:xfrm>
        <a:prstGeom prst="rect">
          <a:avLst/>
        </a:prstGeom>
        <a:solidFill>
          <a:schemeClr val="bg1"/>
        </a:solidFill>
        <a:ln>
          <a:noFill/>
        </a:ln>
        <a:extLst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43</xdr:col>
      <xdr:colOff>134465</xdr:colOff>
      <xdr:row>1</xdr:row>
      <xdr:rowOff>95250</xdr:rowOff>
    </xdr:from>
    <xdr:to>
      <xdr:col>47</xdr:col>
      <xdr:colOff>476335</xdr:colOff>
      <xdr:row>1</xdr:row>
      <xdr:rowOff>352425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9615" y="304800"/>
          <a:ext cx="2079163" cy="257175"/>
        </a:xfrm>
        <a:prstGeom prst="rect">
          <a:avLst/>
        </a:prstGeom>
        <a:solidFill>
          <a:schemeClr val="bg1"/>
        </a:solidFill>
        <a:ln>
          <a:noFill/>
        </a:ln>
        <a:extLst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43</xdr:col>
      <xdr:colOff>134465</xdr:colOff>
      <xdr:row>1</xdr:row>
      <xdr:rowOff>95250</xdr:rowOff>
    </xdr:from>
    <xdr:to>
      <xdr:col>47</xdr:col>
      <xdr:colOff>490623</xdr:colOff>
      <xdr:row>1</xdr:row>
      <xdr:rowOff>352425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9615" y="304800"/>
          <a:ext cx="2079163" cy="257175"/>
        </a:xfrm>
        <a:prstGeom prst="rect">
          <a:avLst/>
        </a:prstGeom>
        <a:solidFill>
          <a:schemeClr val="bg1"/>
        </a:solidFill>
        <a:ln>
          <a:noFill/>
        </a:ln>
        <a:extLst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43</xdr:col>
      <xdr:colOff>134465</xdr:colOff>
      <xdr:row>1</xdr:row>
      <xdr:rowOff>95250</xdr:rowOff>
    </xdr:from>
    <xdr:to>
      <xdr:col>47</xdr:col>
      <xdr:colOff>490623</xdr:colOff>
      <xdr:row>1</xdr:row>
      <xdr:rowOff>352425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9615" y="304800"/>
          <a:ext cx="2079163" cy="257175"/>
        </a:xfrm>
        <a:prstGeom prst="rect">
          <a:avLst/>
        </a:prstGeom>
        <a:solidFill>
          <a:schemeClr val="bg1"/>
        </a:solidFill>
        <a:ln>
          <a:noFill/>
        </a:ln>
        <a:extLst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43</xdr:col>
      <xdr:colOff>134465</xdr:colOff>
      <xdr:row>1</xdr:row>
      <xdr:rowOff>95250</xdr:rowOff>
    </xdr:from>
    <xdr:to>
      <xdr:col>47</xdr:col>
      <xdr:colOff>487159</xdr:colOff>
      <xdr:row>1</xdr:row>
      <xdr:rowOff>352425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9615" y="304800"/>
          <a:ext cx="2079163" cy="257175"/>
        </a:xfrm>
        <a:prstGeom prst="rect">
          <a:avLst/>
        </a:prstGeom>
        <a:solidFill>
          <a:schemeClr val="bg1"/>
        </a:solidFill>
        <a:ln>
          <a:noFill/>
        </a:ln>
        <a:extLst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43</xdr:col>
      <xdr:colOff>134465</xdr:colOff>
      <xdr:row>1</xdr:row>
      <xdr:rowOff>95250</xdr:rowOff>
    </xdr:from>
    <xdr:to>
      <xdr:col>47</xdr:col>
      <xdr:colOff>476335</xdr:colOff>
      <xdr:row>1</xdr:row>
      <xdr:rowOff>352425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9615" y="304800"/>
          <a:ext cx="2079163" cy="257175"/>
        </a:xfrm>
        <a:prstGeom prst="rect">
          <a:avLst/>
        </a:prstGeom>
        <a:solidFill>
          <a:schemeClr val="bg1"/>
        </a:solidFill>
        <a:ln>
          <a:noFill/>
        </a:ln>
        <a:ex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43</xdr:col>
      <xdr:colOff>134465</xdr:colOff>
      <xdr:row>1</xdr:row>
      <xdr:rowOff>95250</xdr:rowOff>
    </xdr:from>
    <xdr:to>
      <xdr:col>47</xdr:col>
      <xdr:colOff>506815</xdr:colOff>
      <xdr:row>1</xdr:row>
      <xdr:rowOff>352425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28465" y="304800"/>
          <a:ext cx="2094056" cy="257175"/>
        </a:xfrm>
        <a:prstGeom prst="rect">
          <a:avLst/>
        </a:prstGeom>
        <a:solidFill>
          <a:schemeClr val="bg1"/>
        </a:solidFill>
        <a:ln>
          <a:noFill/>
        </a:ln>
        <a:ex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43</xdr:col>
      <xdr:colOff>134465</xdr:colOff>
      <xdr:row>1</xdr:row>
      <xdr:rowOff>95250</xdr:rowOff>
    </xdr:from>
    <xdr:to>
      <xdr:col>47</xdr:col>
      <xdr:colOff>485574</xdr:colOff>
      <xdr:row>1</xdr:row>
      <xdr:rowOff>352425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9615" y="304800"/>
          <a:ext cx="2089293" cy="257175"/>
        </a:xfrm>
        <a:prstGeom prst="rect">
          <a:avLst/>
        </a:prstGeom>
        <a:solidFill>
          <a:schemeClr val="bg1"/>
        </a:solidFill>
        <a:ln>
          <a:noFill/>
        </a:ln>
        <a:ex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43</xdr:col>
      <xdr:colOff>134465</xdr:colOff>
      <xdr:row>1</xdr:row>
      <xdr:rowOff>95250</xdr:rowOff>
    </xdr:from>
    <xdr:to>
      <xdr:col>47</xdr:col>
      <xdr:colOff>490147</xdr:colOff>
      <xdr:row>1</xdr:row>
      <xdr:rowOff>352425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9615" y="304800"/>
          <a:ext cx="2087933" cy="257175"/>
        </a:xfrm>
        <a:prstGeom prst="rect">
          <a:avLst/>
        </a:prstGeom>
        <a:solidFill>
          <a:schemeClr val="bg1"/>
        </a:solidFill>
        <a:ln>
          <a:noFill/>
        </a:ln>
        <a:ex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43</xdr:col>
      <xdr:colOff>134465</xdr:colOff>
      <xdr:row>1</xdr:row>
      <xdr:rowOff>95250</xdr:rowOff>
    </xdr:from>
    <xdr:to>
      <xdr:col>47</xdr:col>
      <xdr:colOff>503351</xdr:colOff>
      <xdr:row>1</xdr:row>
      <xdr:rowOff>352425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9615" y="304800"/>
          <a:ext cx="2095355" cy="257175"/>
        </a:xfrm>
        <a:prstGeom prst="rect">
          <a:avLst/>
        </a:prstGeom>
        <a:solidFill>
          <a:schemeClr val="bg1"/>
        </a:solidFill>
        <a:ln>
          <a:noFill/>
        </a:ln>
        <a:ex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43</xdr:col>
      <xdr:colOff>134465</xdr:colOff>
      <xdr:row>1</xdr:row>
      <xdr:rowOff>95250</xdr:rowOff>
    </xdr:from>
    <xdr:to>
      <xdr:col>47</xdr:col>
      <xdr:colOff>476335</xdr:colOff>
      <xdr:row>1</xdr:row>
      <xdr:rowOff>352425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9615" y="304800"/>
          <a:ext cx="2087933" cy="257175"/>
        </a:xfrm>
        <a:prstGeom prst="rect">
          <a:avLst/>
        </a:prstGeom>
        <a:solidFill>
          <a:schemeClr val="bg1"/>
        </a:solidFill>
        <a:ln>
          <a:noFill/>
        </a:ln>
        <a:ex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43</xdr:col>
      <xdr:colOff>134465</xdr:colOff>
      <xdr:row>1</xdr:row>
      <xdr:rowOff>95250</xdr:rowOff>
    </xdr:from>
    <xdr:to>
      <xdr:col>47</xdr:col>
      <xdr:colOff>476335</xdr:colOff>
      <xdr:row>1</xdr:row>
      <xdr:rowOff>352425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9615" y="304800"/>
          <a:ext cx="2079163" cy="257175"/>
        </a:xfrm>
        <a:prstGeom prst="rect">
          <a:avLst/>
        </a:prstGeom>
        <a:solidFill>
          <a:schemeClr val="bg1"/>
        </a:solidFill>
        <a:ln>
          <a:noFill/>
        </a:ln>
        <a:ex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43</xdr:col>
      <xdr:colOff>134465</xdr:colOff>
      <xdr:row>1</xdr:row>
      <xdr:rowOff>95250</xdr:rowOff>
    </xdr:from>
    <xdr:to>
      <xdr:col>47</xdr:col>
      <xdr:colOff>490147</xdr:colOff>
      <xdr:row>1</xdr:row>
      <xdr:rowOff>352425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9615" y="304800"/>
          <a:ext cx="2092975" cy="257175"/>
        </a:xfrm>
        <a:prstGeom prst="rect">
          <a:avLst/>
        </a:prstGeom>
        <a:solidFill>
          <a:schemeClr val="bg1"/>
        </a:solidFill>
        <a:ln>
          <a:noFill/>
        </a:ln>
        <a:extLst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43</xdr:col>
      <xdr:colOff>134465</xdr:colOff>
      <xdr:row>1</xdr:row>
      <xdr:rowOff>95250</xdr:rowOff>
    </xdr:from>
    <xdr:to>
      <xdr:col>47</xdr:col>
      <xdr:colOff>490147</xdr:colOff>
      <xdr:row>1</xdr:row>
      <xdr:rowOff>352425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9615" y="304800"/>
          <a:ext cx="2092975" cy="257175"/>
        </a:xfrm>
        <a:prstGeom prst="rect">
          <a:avLst/>
        </a:prstGeom>
        <a:solidFill>
          <a:schemeClr val="bg1"/>
        </a:solidFill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AJ54"/>
  <sheetViews>
    <sheetView tabSelected="1" zoomScaleNormal="100" zoomScaleSheetLayoutView="100" workbookViewId="0">
      <pane ySplit="14" topLeftCell="A15" activePane="bottomLeft" state="frozen"/>
      <selection activeCell="B1" sqref="B1"/>
      <selection pane="bottomLeft"/>
    </sheetView>
  </sheetViews>
  <sheetFormatPr defaultColWidth="3.125" defaultRowHeight="13.5"/>
  <cols>
    <col min="1" max="1" width="9.5" style="159" hidden="1" customWidth="1"/>
    <col min="2" max="8" width="2.125" style="159" customWidth="1"/>
    <col min="9" max="36" width="5.125" style="159" customWidth="1"/>
    <col min="37" max="16384" width="3.125" style="159"/>
  </cols>
  <sheetData>
    <row r="1" spans="1:36" ht="18" customHeight="1" thickBot="1">
      <c r="B1" s="185" t="s">
        <v>50</v>
      </c>
    </row>
    <row r="2" spans="1:36" ht="18" customHeight="1" thickBot="1">
      <c r="B2" s="214" t="s">
        <v>17</v>
      </c>
      <c r="C2" s="215"/>
      <c r="D2" s="215"/>
      <c r="E2" s="216"/>
      <c r="F2" s="217"/>
      <c r="G2" s="218"/>
      <c r="H2" s="218"/>
      <c r="I2" s="218"/>
      <c r="J2" s="219"/>
      <c r="K2" s="220" t="s">
        <v>18</v>
      </c>
      <c r="L2" s="221"/>
      <c r="M2" s="222"/>
      <c r="N2" s="223" t="str">
        <f>IF(ISBLANK(F2),"",F2)</f>
        <v/>
      </c>
      <c r="O2" s="224"/>
      <c r="P2" s="224"/>
      <c r="Q2" s="224"/>
      <c r="R2" s="224"/>
      <c r="S2" s="225"/>
      <c r="AG2" s="161"/>
      <c r="AH2" s="161"/>
      <c r="AI2" s="161"/>
      <c r="AJ2" s="161"/>
    </row>
    <row r="3" spans="1:36" ht="18" customHeight="1" thickBot="1">
      <c r="B3" s="208" t="s">
        <v>19</v>
      </c>
      <c r="C3" s="209"/>
      <c r="D3" s="209"/>
      <c r="E3" s="210"/>
      <c r="F3" s="226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8"/>
      <c r="S3" s="180" t="s">
        <v>20</v>
      </c>
      <c r="AB3" s="162"/>
      <c r="AG3" s="161"/>
      <c r="AH3" s="161"/>
      <c r="AI3" s="161"/>
      <c r="AJ3" s="161"/>
    </row>
    <row r="4" spans="1:36" ht="18" customHeight="1" thickBot="1">
      <c r="B4" s="208" t="s">
        <v>21</v>
      </c>
      <c r="C4" s="209"/>
      <c r="D4" s="209"/>
      <c r="E4" s="210"/>
      <c r="F4" s="226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8"/>
      <c r="T4" s="163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1"/>
      <c r="AH4" s="161"/>
      <c r="AI4" s="161"/>
      <c r="AJ4" s="161"/>
    </row>
    <row r="5" spans="1:36" ht="18" customHeight="1" thickBot="1">
      <c r="A5" s="164"/>
      <c r="B5" s="214" t="s">
        <v>48</v>
      </c>
      <c r="C5" s="215"/>
      <c r="D5" s="215"/>
      <c r="E5" s="216"/>
      <c r="F5" s="234"/>
      <c r="G5" s="235"/>
      <c r="H5" s="235"/>
      <c r="I5" s="235"/>
      <c r="J5" s="236"/>
      <c r="K5" s="181" t="s">
        <v>22</v>
      </c>
      <c r="L5" s="182"/>
      <c r="M5" s="183"/>
      <c r="N5" s="234"/>
      <c r="O5" s="235"/>
      <c r="P5" s="235"/>
      <c r="Q5" s="235"/>
      <c r="R5" s="235"/>
      <c r="S5" s="236"/>
      <c r="T5" s="163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1"/>
      <c r="AH5" s="161"/>
      <c r="AI5" s="161"/>
      <c r="AJ5" s="161"/>
    </row>
    <row r="6" spans="1:36" ht="18" customHeight="1" thickBot="1">
      <c r="B6" s="214" t="s">
        <v>23</v>
      </c>
      <c r="C6" s="215"/>
      <c r="D6" s="215"/>
      <c r="E6" s="216"/>
      <c r="F6" s="229">
        <f>SUM(那覇市:伊是名村・八重瀬町・県外離島奄美!AF4)</f>
        <v>0</v>
      </c>
      <c r="G6" s="230"/>
      <c r="H6" s="230"/>
      <c r="I6" s="230"/>
      <c r="J6" s="231"/>
      <c r="K6" s="178" t="s">
        <v>30</v>
      </c>
      <c r="L6" s="179"/>
      <c r="M6" s="232"/>
      <c r="N6" s="233"/>
      <c r="O6" s="233"/>
      <c r="P6" s="233"/>
      <c r="Q6" s="233"/>
      <c r="R6" s="213"/>
      <c r="S6" s="180" t="s">
        <v>20</v>
      </c>
      <c r="AG6" s="161"/>
      <c r="AH6" s="161"/>
      <c r="AI6" s="161"/>
      <c r="AJ6" s="161"/>
    </row>
    <row r="7" spans="1:36" ht="18" customHeight="1" thickBot="1">
      <c r="J7" s="208" t="s">
        <v>24</v>
      </c>
      <c r="K7" s="209"/>
      <c r="L7" s="209"/>
      <c r="M7" s="210"/>
      <c r="N7" s="211"/>
      <c r="O7" s="212"/>
      <c r="P7" s="212"/>
      <c r="Q7" s="212"/>
      <c r="R7" s="212"/>
      <c r="S7" s="213"/>
      <c r="AG7" s="161"/>
      <c r="AH7" s="161"/>
      <c r="AI7" s="161"/>
      <c r="AJ7" s="161"/>
    </row>
    <row r="8" spans="1:36" ht="12.6" customHeight="1"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</row>
    <row r="9" spans="1:36" s="167" customFormat="1" ht="12.6" customHeight="1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6"/>
    </row>
    <row r="10" spans="1:36" ht="15" customHeight="1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Z10" s="168"/>
      <c r="AA10" s="169"/>
      <c r="AB10" s="168"/>
      <c r="AD10" s="168"/>
      <c r="AE10" s="169" t="s">
        <v>31</v>
      </c>
      <c r="AF10" s="168"/>
      <c r="AG10" s="168"/>
      <c r="AH10" s="168"/>
      <c r="AI10" s="168"/>
      <c r="AJ10" s="168"/>
    </row>
    <row r="11" spans="1:36" ht="15" customHeight="1">
      <c r="A11" s="168"/>
      <c r="B11" s="168"/>
      <c r="C11" s="168"/>
      <c r="D11" s="168"/>
      <c r="E11" s="168"/>
      <c r="F11" s="184" t="s">
        <v>133</v>
      </c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Z11" s="168"/>
      <c r="AA11" s="169"/>
      <c r="AB11" s="168"/>
      <c r="AD11" s="168"/>
      <c r="AE11" s="169" t="s">
        <v>32</v>
      </c>
      <c r="AF11" s="168"/>
      <c r="AG11" s="168"/>
      <c r="AH11" s="168"/>
      <c r="AI11" s="168"/>
      <c r="AJ11" s="168"/>
    </row>
    <row r="12" spans="1:36" ht="5.25" customHeight="1" thickBot="1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</row>
    <row r="13" spans="1:36" ht="18" customHeight="1">
      <c r="A13" s="170" t="s">
        <v>29</v>
      </c>
      <c r="B13" s="260" t="s">
        <v>34</v>
      </c>
      <c r="C13" s="261"/>
      <c r="D13" s="261"/>
      <c r="E13" s="261"/>
      <c r="F13" s="261"/>
      <c r="G13" s="261"/>
      <c r="H13" s="262"/>
      <c r="I13" s="245" t="s">
        <v>126</v>
      </c>
      <c r="J13" s="246"/>
      <c r="K13" s="246"/>
      <c r="L13" s="247"/>
      <c r="M13" s="245" t="s">
        <v>125</v>
      </c>
      <c r="N13" s="246"/>
      <c r="O13" s="246"/>
      <c r="P13" s="247"/>
      <c r="Q13" s="245" t="s">
        <v>54</v>
      </c>
      <c r="R13" s="246"/>
      <c r="S13" s="246"/>
      <c r="T13" s="247"/>
      <c r="U13" s="245" t="s">
        <v>56</v>
      </c>
      <c r="V13" s="246"/>
      <c r="W13" s="246"/>
      <c r="X13" s="247"/>
      <c r="Y13" s="245" t="s">
        <v>57</v>
      </c>
      <c r="Z13" s="246"/>
      <c r="AA13" s="246"/>
      <c r="AB13" s="247"/>
      <c r="AC13" s="245" t="s">
        <v>58</v>
      </c>
      <c r="AD13" s="246"/>
      <c r="AE13" s="246"/>
      <c r="AF13" s="247"/>
      <c r="AG13" s="250" t="s">
        <v>33</v>
      </c>
      <c r="AH13" s="251"/>
      <c r="AI13" s="251"/>
      <c r="AJ13" s="252"/>
    </row>
    <row r="14" spans="1:36" ht="18" customHeight="1">
      <c r="A14" s="171"/>
      <c r="B14" s="172"/>
      <c r="C14" s="173"/>
      <c r="D14" s="173"/>
      <c r="E14" s="173"/>
      <c r="F14" s="173"/>
      <c r="G14" s="173"/>
      <c r="H14" s="174"/>
      <c r="I14" s="248" t="str">
        <f>那覇市!$G$8</f>
        <v>公表部数</v>
      </c>
      <c r="J14" s="249"/>
      <c r="K14" s="248" t="str">
        <f>那覇市!$H$8</f>
        <v>配布数</v>
      </c>
      <c r="L14" s="249"/>
      <c r="M14" s="248" t="str">
        <f>那覇市!$O$8</f>
        <v>公表部数</v>
      </c>
      <c r="N14" s="249"/>
      <c r="O14" s="248" t="str">
        <f>那覇市!$P$8</f>
        <v>配布数</v>
      </c>
      <c r="P14" s="249"/>
      <c r="Q14" s="248" t="str">
        <f>那覇市!$W$8</f>
        <v>公表部数</v>
      </c>
      <c r="R14" s="249"/>
      <c r="S14" s="248" t="str">
        <f>那覇市!$X$8</f>
        <v>配布数</v>
      </c>
      <c r="T14" s="249"/>
      <c r="U14" s="248" t="str">
        <f>那覇市!$AE$8</f>
        <v>公表部数</v>
      </c>
      <c r="V14" s="249"/>
      <c r="W14" s="248" t="str">
        <f>那覇市!$AF$8</f>
        <v>配布数</v>
      </c>
      <c r="X14" s="249"/>
      <c r="Y14" s="248" t="str">
        <f>那覇市!$AM$8</f>
        <v>公表部数</v>
      </c>
      <c r="Z14" s="249"/>
      <c r="AA14" s="248" t="str">
        <f>那覇市!$AN$8</f>
        <v>配布数</v>
      </c>
      <c r="AB14" s="249"/>
      <c r="AC14" s="248" t="str">
        <f>那覇市!$AE$8</f>
        <v>公表部数</v>
      </c>
      <c r="AD14" s="249"/>
      <c r="AE14" s="248" t="str">
        <f>那覇市!$AF$8</f>
        <v>配布数</v>
      </c>
      <c r="AF14" s="249"/>
      <c r="AG14" s="248" t="str">
        <f>$I$14</f>
        <v>公表部数</v>
      </c>
      <c r="AH14" s="249"/>
      <c r="AI14" s="248" t="str">
        <f>$K$14</f>
        <v>配布数</v>
      </c>
      <c r="AJ14" s="253"/>
    </row>
    <row r="15" spans="1:36" ht="18" customHeight="1">
      <c r="A15" s="175"/>
      <c r="B15" s="256" t="s">
        <v>59</v>
      </c>
      <c r="C15" s="257"/>
      <c r="D15" s="257"/>
      <c r="E15" s="257"/>
      <c r="F15" s="257"/>
      <c r="G15" s="257"/>
      <c r="H15" s="258"/>
      <c r="I15" s="254">
        <f>那覇市!AE102</f>
        <v>36690</v>
      </c>
      <c r="J15" s="255"/>
      <c r="K15" s="254">
        <f>那覇市!AF102</f>
        <v>0</v>
      </c>
      <c r="L15" s="255"/>
      <c r="M15" s="254">
        <f>那覇市!AM102</f>
        <v>35395</v>
      </c>
      <c r="N15" s="255"/>
      <c r="O15" s="254">
        <f>那覇市!AN102</f>
        <v>0</v>
      </c>
      <c r="P15" s="255"/>
      <c r="Q15" s="206"/>
      <c r="R15" s="207"/>
      <c r="S15" s="206"/>
      <c r="T15" s="207"/>
      <c r="U15" s="206"/>
      <c r="V15" s="207"/>
      <c r="W15" s="206"/>
      <c r="X15" s="207"/>
      <c r="Y15" s="206"/>
      <c r="Z15" s="207"/>
      <c r="AA15" s="206"/>
      <c r="AB15" s="207"/>
      <c r="AC15" s="206"/>
      <c r="AD15" s="207"/>
      <c r="AE15" s="206"/>
      <c r="AF15" s="207"/>
      <c r="AG15" s="206">
        <f t="shared" ref="AG15:AG53" si="0">SUM(I15,M15,Q15,U15,Y15,AC15,)</f>
        <v>72085</v>
      </c>
      <c r="AH15" s="207"/>
      <c r="AI15" s="206">
        <f t="shared" ref="AI15:AI53" si="1">SUM(K15,O15,S15,W15,AA15,AE15)</f>
        <v>0</v>
      </c>
      <c r="AJ15" s="259"/>
    </row>
    <row r="16" spans="1:36" ht="18" customHeight="1">
      <c r="A16" s="176"/>
      <c r="B16" s="196" t="s">
        <v>60</v>
      </c>
      <c r="C16" s="197"/>
      <c r="D16" s="197"/>
      <c r="E16" s="197"/>
      <c r="F16" s="197"/>
      <c r="G16" s="197"/>
      <c r="H16" s="198"/>
      <c r="I16" s="199">
        <f>宜野湾市・平良市!G43</f>
        <v>9870</v>
      </c>
      <c r="J16" s="200"/>
      <c r="K16" s="199">
        <f>宜野湾市・平良市!H43</f>
        <v>0</v>
      </c>
      <c r="L16" s="200"/>
      <c r="M16" s="199">
        <f>宜野湾市・平良市!O43</f>
        <v>8330</v>
      </c>
      <c r="N16" s="200"/>
      <c r="O16" s="199">
        <f>宜野湾市・平良市!P43</f>
        <v>0</v>
      </c>
      <c r="P16" s="200"/>
      <c r="Q16" s="193"/>
      <c r="R16" s="194"/>
      <c r="S16" s="193"/>
      <c r="T16" s="194"/>
      <c r="U16" s="193"/>
      <c r="V16" s="194"/>
      <c r="W16" s="193"/>
      <c r="X16" s="194"/>
      <c r="Y16" s="193"/>
      <c r="Z16" s="194"/>
      <c r="AA16" s="193"/>
      <c r="AB16" s="194"/>
      <c r="AC16" s="193"/>
      <c r="AD16" s="194"/>
      <c r="AE16" s="193"/>
      <c r="AF16" s="194"/>
      <c r="AG16" s="193">
        <f t="shared" si="0"/>
        <v>18200</v>
      </c>
      <c r="AH16" s="194"/>
      <c r="AI16" s="193">
        <f t="shared" si="1"/>
        <v>0</v>
      </c>
      <c r="AJ16" s="195"/>
    </row>
    <row r="17" spans="1:36" ht="18" customHeight="1">
      <c r="A17" s="176"/>
      <c r="B17" s="196" t="s">
        <v>127</v>
      </c>
      <c r="C17" s="197"/>
      <c r="D17" s="197"/>
      <c r="E17" s="197"/>
      <c r="F17" s="197"/>
      <c r="G17" s="197"/>
      <c r="H17" s="198"/>
      <c r="I17" s="199">
        <f>宜野湾市・平良市!AE84</f>
        <v>1105</v>
      </c>
      <c r="J17" s="200"/>
      <c r="K17" s="199">
        <f>宜野湾市・平良市!AF84</f>
        <v>0</v>
      </c>
      <c r="L17" s="200"/>
      <c r="M17" s="199">
        <f>宜野湾市・平良市!AM84</f>
        <v>1075</v>
      </c>
      <c r="N17" s="200"/>
      <c r="O17" s="199">
        <f>宜野湾市・平良市!AN84</f>
        <v>0</v>
      </c>
      <c r="P17" s="200"/>
      <c r="Q17" s="193">
        <f>宜野湾市・平良市!G106</f>
        <v>14834</v>
      </c>
      <c r="R17" s="194"/>
      <c r="S17" s="193">
        <f>宜野湾市・平良市!H106</f>
        <v>0</v>
      </c>
      <c r="T17" s="194"/>
      <c r="U17" s="193">
        <f>宜野湾市・平良市!O106</f>
        <v>9816</v>
      </c>
      <c r="V17" s="194"/>
      <c r="W17" s="193">
        <f>宜野湾市・平良市!P106</f>
        <v>0</v>
      </c>
      <c r="X17" s="194"/>
      <c r="Y17" s="193"/>
      <c r="Z17" s="194"/>
      <c r="AA17" s="193"/>
      <c r="AB17" s="194"/>
      <c r="AC17" s="193"/>
      <c r="AD17" s="194"/>
      <c r="AE17" s="193"/>
      <c r="AF17" s="194"/>
      <c r="AG17" s="193">
        <f t="shared" si="0"/>
        <v>26830</v>
      </c>
      <c r="AH17" s="194"/>
      <c r="AI17" s="193">
        <f t="shared" si="1"/>
        <v>0</v>
      </c>
      <c r="AJ17" s="195"/>
    </row>
    <row r="18" spans="1:36" ht="18" customHeight="1">
      <c r="A18" s="176"/>
      <c r="B18" s="196" t="s">
        <v>61</v>
      </c>
      <c r="C18" s="197"/>
      <c r="D18" s="197"/>
      <c r="E18" s="197"/>
      <c r="F18" s="197"/>
      <c r="G18" s="197"/>
      <c r="H18" s="198"/>
      <c r="I18" s="193">
        <f>石垣市!G102</f>
        <v>1130</v>
      </c>
      <c r="J18" s="194"/>
      <c r="K18" s="193">
        <f>石垣市!H102</f>
        <v>0</v>
      </c>
      <c r="L18" s="194"/>
      <c r="M18" s="193">
        <f>石垣市!O102</f>
        <v>792</v>
      </c>
      <c r="N18" s="194"/>
      <c r="O18" s="193">
        <f>石垣市!P102</f>
        <v>0</v>
      </c>
      <c r="P18" s="194"/>
      <c r="Q18" s="193"/>
      <c r="R18" s="194"/>
      <c r="S18" s="193"/>
      <c r="T18" s="194"/>
      <c r="U18" s="193"/>
      <c r="V18" s="194"/>
      <c r="W18" s="193"/>
      <c r="X18" s="194"/>
      <c r="Y18" s="193">
        <f>石垣市!W102</f>
        <v>13016</v>
      </c>
      <c r="Z18" s="194"/>
      <c r="AA18" s="193">
        <f>石垣市!X102</f>
        <v>0</v>
      </c>
      <c r="AB18" s="194"/>
      <c r="AC18" s="193">
        <f>石垣市!AE102</f>
        <v>6252</v>
      </c>
      <c r="AD18" s="194"/>
      <c r="AE18" s="193">
        <f>石垣市!AF102</f>
        <v>0</v>
      </c>
      <c r="AF18" s="194"/>
      <c r="AG18" s="193">
        <f t="shared" si="0"/>
        <v>21190</v>
      </c>
      <c r="AH18" s="194"/>
      <c r="AI18" s="193">
        <f t="shared" si="1"/>
        <v>0</v>
      </c>
      <c r="AJ18" s="195"/>
    </row>
    <row r="19" spans="1:36" ht="18" customHeight="1">
      <c r="A19" s="176"/>
      <c r="B19" s="196" t="s">
        <v>62</v>
      </c>
      <c r="C19" s="197"/>
      <c r="D19" s="197"/>
      <c r="E19" s="197"/>
      <c r="F19" s="197"/>
      <c r="G19" s="197"/>
      <c r="H19" s="198"/>
      <c r="I19" s="193">
        <f>浦添市・糸満市!AE47</f>
        <v>11695</v>
      </c>
      <c r="J19" s="194"/>
      <c r="K19" s="193">
        <f>浦添市・糸満市!AF47</f>
        <v>0</v>
      </c>
      <c r="L19" s="194"/>
      <c r="M19" s="193">
        <f>浦添市・糸満市!AM47</f>
        <v>9535</v>
      </c>
      <c r="N19" s="194"/>
      <c r="O19" s="193">
        <f>浦添市・糸満市!AN47</f>
        <v>0</v>
      </c>
      <c r="P19" s="194"/>
      <c r="Q19" s="193"/>
      <c r="R19" s="194"/>
      <c r="S19" s="193"/>
      <c r="T19" s="194"/>
      <c r="U19" s="193"/>
      <c r="V19" s="194"/>
      <c r="W19" s="193"/>
      <c r="X19" s="194"/>
      <c r="Y19" s="193"/>
      <c r="Z19" s="194"/>
      <c r="AA19" s="193"/>
      <c r="AB19" s="194"/>
      <c r="AC19" s="193"/>
      <c r="AD19" s="194"/>
      <c r="AE19" s="193"/>
      <c r="AF19" s="194"/>
      <c r="AG19" s="193">
        <f t="shared" si="0"/>
        <v>21230</v>
      </c>
      <c r="AH19" s="194"/>
      <c r="AI19" s="193">
        <f t="shared" si="1"/>
        <v>0</v>
      </c>
      <c r="AJ19" s="195"/>
    </row>
    <row r="20" spans="1:36" ht="18" customHeight="1">
      <c r="A20" s="176"/>
      <c r="B20" s="196" t="s">
        <v>128</v>
      </c>
      <c r="C20" s="197"/>
      <c r="D20" s="197"/>
      <c r="E20" s="197"/>
      <c r="F20" s="197"/>
      <c r="G20" s="197"/>
      <c r="H20" s="198"/>
      <c r="I20" s="193">
        <f>名護市!G102</f>
        <v>5650</v>
      </c>
      <c r="J20" s="194"/>
      <c r="K20" s="193">
        <f>名護市!H102</f>
        <v>0</v>
      </c>
      <c r="L20" s="194"/>
      <c r="M20" s="193">
        <f>名護市!O102</f>
        <v>6280</v>
      </c>
      <c r="N20" s="194"/>
      <c r="O20" s="193">
        <f>名護市!P102</f>
        <v>0</v>
      </c>
      <c r="P20" s="194"/>
      <c r="Q20" s="193"/>
      <c r="R20" s="194"/>
      <c r="S20" s="193"/>
      <c r="T20" s="194"/>
      <c r="U20" s="193"/>
      <c r="V20" s="194"/>
      <c r="W20" s="193"/>
      <c r="X20" s="194"/>
      <c r="Y20" s="193"/>
      <c r="Z20" s="194"/>
      <c r="AA20" s="193"/>
      <c r="AB20" s="194"/>
      <c r="AC20" s="193"/>
      <c r="AD20" s="194"/>
      <c r="AE20" s="193"/>
      <c r="AF20" s="194"/>
      <c r="AG20" s="193">
        <f t="shared" si="0"/>
        <v>11930</v>
      </c>
      <c r="AH20" s="194"/>
      <c r="AI20" s="193">
        <f t="shared" si="1"/>
        <v>0</v>
      </c>
      <c r="AJ20" s="195"/>
    </row>
    <row r="21" spans="1:36" ht="18" customHeight="1">
      <c r="A21" s="176"/>
      <c r="B21" s="196" t="s">
        <v>63</v>
      </c>
      <c r="C21" s="197"/>
      <c r="D21" s="197"/>
      <c r="E21" s="197"/>
      <c r="F21" s="197"/>
      <c r="G21" s="197"/>
      <c r="H21" s="198"/>
      <c r="I21" s="193">
        <f>浦添市・糸満市!G104</f>
        <v>4675</v>
      </c>
      <c r="J21" s="194"/>
      <c r="K21" s="193">
        <f>浦添市・糸満市!H104</f>
        <v>0</v>
      </c>
      <c r="L21" s="194"/>
      <c r="M21" s="193">
        <f>浦添市・糸満市!O104</f>
        <v>5575</v>
      </c>
      <c r="N21" s="194"/>
      <c r="O21" s="193">
        <f>浦添市・糸満市!P104</f>
        <v>0</v>
      </c>
      <c r="P21" s="194"/>
      <c r="Q21" s="193"/>
      <c r="R21" s="194"/>
      <c r="S21" s="193"/>
      <c r="T21" s="194"/>
      <c r="U21" s="193"/>
      <c r="V21" s="194"/>
      <c r="W21" s="193"/>
      <c r="X21" s="194"/>
      <c r="Y21" s="193"/>
      <c r="Z21" s="194"/>
      <c r="AA21" s="193"/>
      <c r="AB21" s="194"/>
      <c r="AC21" s="193"/>
      <c r="AD21" s="194"/>
      <c r="AE21" s="193"/>
      <c r="AF21" s="194"/>
      <c r="AG21" s="193">
        <f t="shared" si="0"/>
        <v>10250</v>
      </c>
      <c r="AH21" s="194"/>
      <c r="AI21" s="193">
        <f t="shared" si="1"/>
        <v>0</v>
      </c>
      <c r="AJ21" s="195"/>
    </row>
    <row r="22" spans="1:36" ht="18" customHeight="1">
      <c r="A22" s="176"/>
      <c r="B22" s="196" t="s">
        <v>64</v>
      </c>
      <c r="C22" s="197"/>
      <c r="D22" s="197"/>
      <c r="E22" s="197"/>
      <c r="F22" s="197"/>
      <c r="G22" s="197"/>
      <c r="H22" s="198"/>
      <c r="I22" s="193">
        <f>沖縄市・豊見城市!G57</f>
        <v>12830</v>
      </c>
      <c r="J22" s="194"/>
      <c r="K22" s="193">
        <f>沖縄市・豊見城市!H57</f>
        <v>0</v>
      </c>
      <c r="L22" s="194"/>
      <c r="M22" s="193">
        <f>沖縄市・豊見城市!O57</f>
        <v>12140</v>
      </c>
      <c r="N22" s="194"/>
      <c r="O22" s="193">
        <f>沖縄市・豊見城市!P57</f>
        <v>0</v>
      </c>
      <c r="P22" s="194"/>
      <c r="Q22" s="193"/>
      <c r="R22" s="194"/>
      <c r="S22" s="193"/>
      <c r="T22" s="194"/>
      <c r="U22" s="193"/>
      <c r="V22" s="194"/>
      <c r="W22" s="193"/>
      <c r="X22" s="194"/>
      <c r="Y22" s="193"/>
      <c r="Z22" s="194"/>
      <c r="AA22" s="193"/>
      <c r="AB22" s="194"/>
      <c r="AC22" s="193"/>
      <c r="AD22" s="194"/>
      <c r="AE22" s="193"/>
      <c r="AF22" s="194"/>
      <c r="AG22" s="193">
        <f t="shared" si="0"/>
        <v>24970</v>
      </c>
      <c r="AH22" s="194"/>
      <c r="AI22" s="193">
        <f t="shared" si="1"/>
        <v>0</v>
      </c>
      <c r="AJ22" s="195"/>
    </row>
    <row r="23" spans="1:36" ht="18" customHeight="1">
      <c r="A23" s="176"/>
      <c r="B23" s="196" t="s">
        <v>65</v>
      </c>
      <c r="C23" s="197"/>
      <c r="D23" s="197"/>
      <c r="E23" s="197"/>
      <c r="F23" s="197"/>
      <c r="G23" s="197"/>
      <c r="H23" s="198"/>
      <c r="I23" s="193">
        <f>沖縄市・豊見城市!G104</f>
        <v>5785</v>
      </c>
      <c r="J23" s="194"/>
      <c r="K23" s="193">
        <f>沖縄市・豊見城市!H104</f>
        <v>0</v>
      </c>
      <c r="L23" s="194"/>
      <c r="M23" s="193">
        <f>沖縄市・豊見城市!O104</f>
        <v>6400</v>
      </c>
      <c r="N23" s="194"/>
      <c r="O23" s="193">
        <f>沖縄市・豊見城市!P104</f>
        <v>0</v>
      </c>
      <c r="P23" s="194"/>
      <c r="Q23" s="193"/>
      <c r="R23" s="194"/>
      <c r="S23" s="193"/>
      <c r="T23" s="194"/>
      <c r="U23" s="193"/>
      <c r="V23" s="194"/>
      <c r="W23" s="193"/>
      <c r="X23" s="194"/>
      <c r="Y23" s="193"/>
      <c r="Z23" s="194"/>
      <c r="AA23" s="193"/>
      <c r="AB23" s="194"/>
      <c r="AC23" s="193"/>
      <c r="AD23" s="194"/>
      <c r="AE23" s="193"/>
      <c r="AF23" s="194"/>
      <c r="AG23" s="193">
        <f t="shared" si="0"/>
        <v>12185</v>
      </c>
      <c r="AH23" s="194"/>
      <c r="AI23" s="193">
        <f t="shared" si="1"/>
        <v>0</v>
      </c>
      <c r="AJ23" s="195"/>
    </row>
    <row r="24" spans="1:36" ht="18" customHeight="1">
      <c r="A24" s="176"/>
      <c r="B24" s="196" t="s">
        <v>66</v>
      </c>
      <c r="C24" s="197"/>
      <c r="D24" s="197"/>
      <c r="E24" s="197"/>
      <c r="F24" s="197"/>
      <c r="G24" s="197"/>
      <c r="H24" s="198"/>
      <c r="I24" s="193">
        <f>うるま市!G102</f>
        <v>9510</v>
      </c>
      <c r="J24" s="194"/>
      <c r="K24" s="193">
        <f>うるま市!H102</f>
        <v>0</v>
      </c>
      <c r="L24" s="194"/>
      <c r="M24" s="193">
        <f>うるま市!O102</f>
        <v>10865</v>
      </c>
      <c r="N24" s="194"/>
      <c r="O24" s="193">
        <f>うるま市!P102</f>
        <v>0</v>
      </c>
      <c r="P24" s="194"/>
      <c r="Q24" s="193"/>
      <c r="R24" s="194"/>
      <c r="S24" s="193"/>
      <c r="T24" s="194"/>
      <c r="U24" s="193"/>
      <c r="V24" s="194"/>
      <c r="W24" s="193"/>
      <c r="X24" s="194"/>
      <c r="Y24" s="193"/>
      <c r="Z24" s="194"/>
      <c r="AA24" s="193"/>
      <c r="AB24" s="194"/>
      <c r="AC24" s="193"/>
      <c r="AD24" s="194"/>
      <c r="AE24" s="193"/>
      <c r="AF24" s="194"/>
      <c r="AG24" s="193">
        <f t="shared" si="0"/>
        <v>20375</v>
      </c>
      <c r="AH24" s="194"/>
      <c r="AI24" s="193">
        <f t="shared" si="1"/>
        <v>0</v>
      </c>
      <c r="AJ24" s="195"/>
    </row>
    <row r="25" spans="1:36" ht="18" customHeight="1">
      <c r="A25" s="176"/>
      <c r="B25" s="196" t="s">
        <v>67</v>
      </c>
      <c r="C25" s="197"/>
      <c r="D25" s="197"/>
      <c r="E25" s="197"/>
      <c r="F25" s="197"/>
      <c r="G25" s="197"/>
      <c r="H25" s="198"/>
      <c r="I25" s="193">
        <f>南城市!G102</f>
        <v>4305</v>
      </c>
      <c r="J25" s="194"/>
      <c r="K25" s="193">
        <f>南城市!H102</f>
        <v>0</v>
      </c>
      <c r="L25" s="194"/>
      <c r="M25" s="193">
        <f>南城市!O102</f>
        <v>4485</v>
      </c>
      <c r="N25" s="194"/>
      <c r="O25" s="193">
        <f>南城市!P102</f>
        <v>0</v>
      </c>
      <c r="P25" s="194"/>
      <c r="Q25" s="193"/>
      <c r="R25" s="194"/>
      <c r="S25" s="193"/>
      <c r="T25" s="194"/>
      <c r="U25" s="193"/>
      <c r="V25" s="194"/>
      <c r="W25" s="193"/>
      <c r="X25" s="194"/>
      <c r="Y25" s="193"/>
      <c r="Z25" s="194"/>
      <c r="AA25" s="193"/>
      <c r="AB25" s="194"/>
      <c r="AC25" s="193"/>
      <c r="AD25" s="194"/>
      <c r="AE25" s="193"/>
      <c r="AF25" s="194"/>
      <c r="AG25" s="193">
        <f t="shared" si="0"/>
        <v>8790</v>
      </c>
      <c r="AH25" s="194"/>
      <c r="AI25" s="193">
        <f t="shared" si="1"/>
        <v>0</v>
      </c>
      <c r="AJ25" s="195"/>
    </row>
    <row r="26" spans="1:36" ht="18" customHeight="1">
      <c r="A26" s="176"/>
      <c r="B26" s="196" t="s">
        <v>68</v>
      </c>
      <c r="C26" s="197"/>
      <c r="D26" s="197"/>
      <c r="E26" s="197"/>
      <c r="F26" s="197"/>
      <c r="G26" s="197"/>
      <c r="H26" s="198"/>
      <c r="I26" s="199">
        <f>国頭村・大宜味村・東村!G42</f>
        <v>570</v>
      </c>
      <c r="J26" s="200"/>
      <c r="K26" s="193">
        <f>国頭村・大宜味村・東村!H42</f>
        <v>0</v>
      </c>
      <c r="L26" s="194"/>
      <c r="M26" s="193">
        <f>国頭村・大宜味村・東村!O42</f>
        <v>581</v>
      </c>
      <c r="N26" s="194"/>
      <c r="O26" s="193">
        <f>国頭村・大宜味村・東村!P42</f>
        <v>0</v>
      </c>
      <c r="P26" s="194"/>
      <c r="Q26" s="193"/>
      <c r="R26" s="194"/>
      <c r="S26" s="193"/>
      <c r="T26" s="194"/>
      <c r="U26" s="193"/>
      <c r="V26" s="194"/>
      <c r="W26" s="193"/>
      <c r="X26" s="194"/>
      <c r="Y26" s="193"/>
      <c r="Z26" s="194"/>
      <c r="AA26" s="193"/>
      <c r="AB26" s="194"/>
      <c r="AC26" s="193"/>
      <c r="AD26" s="194"/>
      <c r="AE26" s="193"/>
      <c r="AF26" s="194"/>
      <c r="AG26" s="193">
        <f t="shared" si="0"/>
        <v>1151</v>
      </c>
      <c r="AH26" s="194"/>
      <c r="AI26" s="193">
        <f t="shared" si="1"/>
        <v>0</v>
      </c>
      <c r="AJ26" s="195"/>
    </row>
    <row r="27" spans="1:36" ht="18" customHeight="1">
      <c r="A27" s="176"/>
      <c r="B27" s="196" t="s">
        <v>69</v>
      </c>
      <c r="C27" s="197"/>
      <c r="D27" s="197"/>
      <c r="E27" s="197"/>
      <c r="F27" s="197"/>
      <c r="G27" s="197"/>
      <c r="H27" s="198"/>
      <c r="I27" s="193">
        <f>国頭村・大宜味村・東村!G79</f>
        <v>335</v>
      </c>
      <c r="J27" s="194"/>
      <c r="K27" s="193">
        <f>国頭村・大宜味村・東村!H79</f>
        <v>0</v>
      </c>
      <c r="L27" s="194"/>
      <c r="M27" s="193">
        <f>国頭村・大宜味村・東村!O79</f>
        <v>405</v>
      </c>
      <c r="N27" s="194"/>
      <c r="O27" s="193">
        <f>国頭村・大宜味村・東村!P79</f>
        <v>0</v>
      </c>
      <c r="P27" s="194"/>
      <c r="Q27" s="193"/>
      <c r="R27" s="194"/>
      <c r="S27" s="193"/>
      <c r="T27" s="194"/>
      <c r="U27" s="193"/>
      <c r="V27" s="194"/>
      <c r="W27" s="193"/>
      <c r="X27" s="194"/>
      <c r="Y27" s="193"/>
      <c r="Z27" s="194"/>
      <c r="AA27" s="193"/>
      <c r="AB27" s="194"/>
      <c r="AC27" s="193"/>
      <c r="AD27" s="194"/>
      <c r="AE27" s="193"/>
      <c r="AF27" s="194"/>
      <c r="AG27" s="193">
        <f t="shared" si="0"/>
        <v>740</v>
      </c>
      <c r="AH27" s="194"/>
      <c r="AI27" s="193">
        <f t="shared" si="1"/>
        <v>0</v>
      </c>
      <c r="AJ27" s="195"/>
    </row>
    <row r="28" spans="1:36" ht="18" customHeight="1">
      <c r="A28" s="176"/>
      <c r="B28" s="196" t="s">
        <v>70</v>
      </c>
      <c r="C28" s="197"/>
      <c r="D28" s="197"/>
      <c r="E28" s="197"/>
      <c r="F28" s="197"/>
      <c r="G28" s="197"/>
      <c r="H28" s="198"/>
      <c r="I28" s="193">
        <f>国頭村・大宜味村・東村!G106</f>
        <v>200</v>
      </c>
      <c r="J28" s="194"/>
      <c r="K28" s="193">
        <f>国頭村・大宜味村・東村!H106</f>
        <v>0</v>
      </c>
      <c r="L28" s="194"/>
      <c r="M28" s="193">
        <f>国頭村・大宜味村・東村!O106</f>
        <v>186</v>
      </c>
      <c r="N28" s="194"/>
      <c r="O28" s="193">
        <f>国頭村・大宜味村・東村!P106</f>
        <v>0</v>
      </c>
      <c r="P28" s="194"/>
      <c r="Q28" s="193"/>
      <c r="R28" s="194"/>
      <c r="S28" s="193"/>
      <c r="T28" s="194"/>
      <c r="U28" s="193"/>
      <c r="V28" s="194"/>
      <c r="W28" s="193"/>
      <c r="X28" s="194"/>
      <c r="Y28" s="193"/>
      <c r="Z28" s="194"/>
      <c r="AA28" s="193"/>
      <c r="AB28" s="194"/>
      <c r="AC28" s="193"/>
      <c r="AD28" s="194"/>
      <c r="AE28" s="193"/>
      <c r="AF28" s="194"/>
      <c r="AG28" s="193">
        <f t="shared" si="0"/>
        <v>386</v>
      </c>
      <c r="AH28" s="194"/>
      <c r="AI28" s="193">
        <f t="shared" si="1"/>
        <v>0</v>
      </c>
      <c r="AJ28" s="195"/>
    </row>
    <row r="29" spans="1:36" ht="18" customHeight="1">
      <c r="A29" s="176"/>
      <c r="B29" s="196" t="s">
        <v>71</v>
      </c>
      <c r="C29" s="197"/>
      <c r="D29" s="197"/>
      <c r="E29" s="197"/>
      <c r="F29" s="197"/>
      <c r="G29" s="197"/>
      <c r="H29" s="198"/>
      <c r="I29" s="193">
        <f>今帰仁村・本部町!G52</f>
        <v>920</v>
      </c>
      <c r="J29" s="194"/>
      <c r="K29" s="193">
        <f>今帰仁村・本部町!H52</f>
        <v>0</v>
      </c>
      <c r="L29" s="194"/>
      <c r="M29" s="193">
        <f>今帰仁村・本部町!O52</f>
        <v>1055</v>
      </c>
      <c r="N29" s="194"/>
      <c r="O29" s="193">
        <f>今帰仁村・本部町!P52</f>
        <v>0</v>
      </c>
      <c r="P29" s="194"/>
      <c r="Q29" s="193"/>
      <c r="R29" s="194"/>
      <c r="S29" s="193"/>
      <c r="T29" s="194"/>
      <c r="U29" s="193"/>
      <c r="V29" s="194"/>
      <c r="W29" s="193"/>
      <c r="X29" s="194"/>
      <c r="Y29" s="193"/>
      <c r="Z29" s="194"/>
      <c r="AA29" s="193"/>
      <c r="AB29" s="194"/>
      <c r="AC29" s="193"/>
      <c r="AD29" s="194"/>
      <c r="AE29" s="193"/>
      <c r="AF29" s="194"/>
      <c r="AG29" s="193">
        <f t="shared" si="0"/>
        <v>1975</v>
      </c>
      <c r="AH29" s="194"/>
      <c r="AI29" s="193">
        <f t="shared" si="1"/>
        <v>0</v>
      </c>
      <c r="AJ29" s="195"/>
    </row>
    <row r="30" spans="1:36" ht="18" customHeight="1">
      <c r="A30" s="176"/>
      <c r="B30" s="196" t="s">
        <v>72</v>
      </c>
      <c r="C30" s="197"/>
      <c r="D30" s="197"/>
      <c r="E30" s="197"/>
      <c r="F30" s="197"/>
      <c r="G30" s="197"/>
      <c r="H30" s="198"/>
      <c r="I30" s="193">
        <f>今帰仁村・本部町!G104</f>
        <v>1430</v>
      </c>
      <c r="J30" s="194"/>
      <c r="K30" s="193">
        <f>今帰仁村・本部町!H104</f>
        <v>0</v>
      </c>
      <c r="L30" s="194"/>
      <c r="M30" s="193">
        <f>今帰仁村・本部町!O104</f>
        <v>1366</v>
      </c>
      <c r="N30" s="194"/>
      <c r="O30" s="193">
        <f>今帰仁村・本部町!P104</f>
        <v>0</v>
      </c>
      <c r="P30" s="194"/>
      <c r="Q30" s="193"/>
      <c r="R30" s="194"/>
      <c r="S30" s="193"/>
      <c r="T30" s="194"/>
      <c r="U30" s="193"/>
      <c r="V30" s="194"/>
      <c r="W30" s="193"/>
      <c r="X30" s="194"/>
      <c r="Y30" s="193"/>
      <c r="Z30" s="194"/>
      <c r="AA30" s="193"/>
      <c r="AB30" s="194"/>
      <c r="AC30" s="193"/>
      <c r="AD30" s="194"/>
      <c r="AE30" s="193"/>
      <c r="AF30" s="194"/>
      <c r="AG30" s="193">
        <f t="shared" si="0"/>
        <v>2796</v>
      </c>
      <c r="AH30" s="194"/>
      <c r="AI30" s="193">
        <f t="shared" si="1"/>
        <v>0</v>
      </c>
      <c r="AJ30" s="195"/>
    </row>
    <row r="31" spans="1:36" ht="18" customHeight="1">
      <c r="A31" s="176"/>
      <c r="B31" s="196" t="s">
        <v>73</v>
      </c>
      <c r="C31" s="197"/>
      <c r="D31" s="197"/>
      <c r="E31" s="197"/>
      <c r="F31" s="197"/>
      <c r="G31" s="197"/>
      <c r="H31" s="198"/>
      <c r="I31" s="193">
        <f>恩納村・宜野座村・金武町・伊江村!AE39</f>
        <v>830</v>
      </c>
      <c r="J31" s="194"/>
      <c r="K31" s="193">
        <f>恩納村・宜野座村・金武町・伊江村!AF39</f>
        <v>0</v>
      </c>
      <c r="L31" s="194"/>
      <c r="M31" s="193">
        <f>恩納村・宜野座村・金武町・伊江村!AM39</f>
        <v>945</v>
      </c>
      <c r="N31" s="194"/>
      <c r="O31" s="193">
        <f>恩納村・宜野座村・金武町・伊江村!AN39</f>
        <v>0</v>
      </c>
      <c r="P31" s="194"/>
      <c r="Q31" s="193"/>
      <c r="R31" s="194"/>
      <c r="S31" s="193"/>
      <c r="T31" s="194"/>
      <c r="U31" s="193"/>
      <c r="V31" s="194"/>
      <c r="W31" s="193"/>
      <c r="X31" s="194"/>
      <c r="Y31" s="193"/>
      <c r="Z31" s="194"/>
      <c r="AA31" s="193"/>
      <c r="AB31" s="194"/>
      <c r="AC31" s="193"/>
      <c r="AD31" s="194"/>
      <c r="AE31" s="193"/>
      <c r="AF31" s="194"/>
      <c r="AG31" s="193">
        <f t="shared" si="0"/>
        <v>1775</v>
      </c>
      <c r="AH31" s="194"/>
      <c r="AI31" s="193">
        <f t="shared" si="1"/>
        <v>0</v>
      </c>
      <c r="AJ31" s="195"/>
    </row>
    <row r="32" spans="1:36" ht="18" customHeight="1">
      <c r="A32" s="176"/>
      <c r="B32" s="196" t="s">
        <v>74</v>
      </c>
      <c r="C32" s="197"/>
      <c r="D32" s="197"/>
      <c r="E32" s="197"/>
      <c r="F32" s="197"/>
      <c r="G32" s="197"/>
      <c r="H32" s="198"/>
      <c r="I32" s="193">
        <f>恩納村・宜野座村・金武町・伊江村!G63</f>
        <v>595</v>
      </c>
      <c r="J32" s="194"/>
      <c r="K32" s="193">
        <f>恩納村・宜野座村・金武町・伊江村!H63</f>
        <v>0</v>
      </c>
      <c r="L32" s="194"/>
      <c r="M32" s="193">
        <f>恩納村・宜野座村・金武町・伊江村!O63</f>
        <v>555</v>
      </c>
      <c r="N32" s="194"/>
      <c r="O32" s="193">
        <f>恩納村・宜野座村・金武町・伊江村!P63</f>
        <v>0</v>
      </c>
      <c r="P32" s="194"/>
      <c r="Q32" s="193"/>
      <c r="R32" s="194"/>
      <c r="S32" s="193"/>
      <c r="T32" s="194"/>
      <c r="U32" s="193"/>
      <c r="V32" s="194"/>
      <c r="W32" s="193"/>
      <c r="X32" s="194"/>
      <c r="Y32" s="193"/>
      <c r="Z32" s="194"/>
      <c r="AA32" s="193"/>
      <c r="AB32" s="194"/>
      <c r="AC32" s="193"/>
      <c r="AD32" s="194"/>
      <c r="AE32" s="193"/>
      <c r="AF32" s="194"/>
      <c r="AG32" s="193">
        <f t="shared" si="0"/>
        <v>1150</v>
      </c>
      <c r="AH32" s="194"/>
      <c r="AI32" s="193">
        <f t="shared" si="1"/>
        <v>0</v>
      </c>
      <c r="AJ32" s="195"/>
    </row>
    <row r="33" spans="1:36" ht="18" customHeight="1">
      <c r="A33" s="176"/>
      <c r="B33" s="196" t="s">
        <v>75</v>
      </c>
      <c r="C33" s="197"/>
      <c r="D33" s="197"/>
      <c r="E33" s="197"/>
      <c r="F33" s="197"/>
      <c r="G33" s="197"/>
      <c r="H33" s="198"/>
      <c r="I33" s="193">
        <f>恩納村・宜野座村・金武町・伊江村!G87</f>
        <v>895</v>
      </c>
      <c r="J33" s="194"/>
      <c r="K33" s="193">
        <f>恩納村・宜野座村・金武町・伊江村!H87</f>
        <v>0</v>
      </c>
      <c r="L33" s="194"/>
      <c r="M33" s="193">
        <f>恩納村・宜野座村・金武町・伊江村!O87</f>
        <v>1040</v>
      </c>
      <c r="N33" s="194"/>
      <c r="O33" s="193">
        <f>恩納村・宜野座村・金武町・伊江村!P87</f>
        <v>0</v>
      </c>
      <c r="P33" s="194"/>
      <c r="Q33" s="193"/>
      <c r="R33" s="194"/>
      <c r="S33" s="193"/>
      <c r="T33" s="194"/>
      <c r="U33" s="193"/>
      <c r="V33" s="194"/>
      <c r="W33" s="193"/>
      <c r="X33" s="194"/>
      <c r="Y33" s="193"/>
      <c r="Z33" s="194"/>
      <c r="AA33" s="193"/>
      <c r="AB33" s="194"/>
      <c r="AC33" s="193"/>
      <c r="AD33" s="194"/>
      <c r="AE33" s="193"/>
      <c r="AF33" s="194"/>
      <c r="AG33" s="193">
        <f t="shared" si="0"/>
        <v>1935</v>
      </c>
      <c r="AH33" s="194"/>
      <c r="AI33" s="193">
        <f t="shared" si="1"/>
        <v>0</v>
      </c>
      <c r="AJ33" s="195"/>
    </row>
    <row r="34" spans="1:36" ht="18" customHeight="1">
      <c r="A34" s="176"/>
      <c r="B34" s="196" t="s">
        <v>76</v>
      </c>
      <c r="C34" s="197"/>
      <c r="D34" s="197"/>
      <c r="E34" s="197"/>
      <c r="F34" s="197"/>
      <c r="G34" s="197"/>
      <c r="H34" s="198"/>
      <c r="I34" s="193">
        <f>恩納村・宜野座村・金武町・伊江村!G108</f>
        <v>540</v>
      </c>
      <c r="J34" s="194"/>
      <c r="K34" s="193">
        <f>恩納村・宜野座村・金武町・伊江村!H108</f>
        <v>0</v>
      </c>
      <c r="L34" s="194"/>
      <c r="M34" s="193">
        <f>恩納村・宜野座村・金武町・伊江村!O108</f>
        <v>475</v>
      </c>
      <c r="N34" s="194"/>
      <c r="O34" s="193">
        <f>恩納村・宜野座村・金武町・伊江村!P108</f>
        <v>0</v>
      </c>
      <c r="P34" s="194"/>
      <c r="Q34" s="193"/>
      <c r="R34" s="194"/>
      <c r="S34" s="193"/>
      <c r="T34" s="194"/>
      <c r="U34" s="193"/>
      <c r="V34" s="194"/>
      <c r="W34" s="193"/>
      <c r="X34" s="194"/>
      <c r="Y34" s="193"/>
      <c r="Z34" s="194"/>
      <c r="AA34" s="193"/>
      <c r="AB34" s="194"/>
      <c r="AC34" s="193"/>
      <c r="AD34" s="194"/>
      <c r="AE34" s="193"/>
      <c r="AF34" s="194"/>
      <c r="AG34" s="193">
        <f t="shared" si="0"/>
        <v>1015</v>
      </c>
      <c r="AH34" s="194"/>
      <c r="AI34" s="193">
        <f t="shared" si="1"/>
        <v>0</v>
      </c>
      <c r="AJ34" s="195"/>
    </row>
    <row r="35" spans="1:36" ht="18" customHeight="1">
      <c r="A35" s="176"/>
      <c r="B35" s="196" t="s">
        <v>77</v>
      </c>
      <c r="C35" s="197"/>
      <c r="D35" s="197"/>
      <c r="E35" s="197"/>
      <c r="F35" s="197"/>
      <c r="G35" s="197"/>
      <c r="H35" s="198"/>
      <c r="I35" s="193">
        <f>読谷村・嘉手納町・北谷町!G44</f>
        <v>3805</v>
      </c>
      <c r="J35" s="194"/>
      <c r="K35" s="193">
        <f>読谷村・嘉手納町・北谷町!H44</f>
        <v>0</v>
      </c>
      <c r="L35" s="194"/>
      <c r="M35" s="193">
        <f>読谷村・嘉手納町・北谷町!O44</f>
        <v>3490</v>
      </c>
      <c r="N35" s="194"/>
      <c r="O35" s="193">
        <f>読谷村・嘉手納町・北谷町!P44</f>
        <v>0</v>
      </c>
      <c r="P35" s="194"/>
      <c r="Q35" s="193"/>
      <c r="R35" s="194"/>
      <c r="S35" s="193"/>
      <c r="T35" s="194"/>
      <c r="U35" s="193"/>
      <c r="V35" s="194"/>
      <c r="W35" s="193"/>
      <c r="X35" s="194"/>
      <c r="Y35" s="193"/>
      <c r="Z35" s="194"/>
      <c r="AA35" s="193"/>
      <c r="AB35" s="194"/>
      <c r="AC35" s="193"/>
      <c r="AD35" s="194"/>
      <c r="AE35" s="193"/>
      <c r="AF35" s="194"/>
      <c r="AG35" s="193">
        <f t="shared" si="0"/>
        <v>7295</v>
      </c>
      <c r="AH35" s="194"/>
      <c r="AI35" s="193">
        <f t="shared" si="1"/>
        <v>0</v>
      </c>
      <c r="AJ35" s="195"/>
    </row>
    <row r="36" spans="1:36" ht="18" customHeight="1">
      <c r="A36" s="176"/>
      <c r="B36" s="196" t="s">
        <v>78</v>
      </c>
      <c r="C36" s="197"/>
      <c r="D36" s="197"/>
      <c r="E36" s="197"/>
      <c r="F36" s="197"/>
      <c r="G36" s="197"/>
      <c r="H36" s="198"/>
      <c r="I36" s="193">
        <f>読谷村・嘉手納町・北谷町!G73</f>
        <v>1425</v>
      </c>
      <c r="J36" s="194"/>
      <c r="K36" s="193">
        <f>読谷村・嘉手納町・北谷町!H73</f>
        <v>0</v>
      </c>
      <c r="L36" s="194"/>
      <c r="M36" s="193">
        <f>読谷村・嘉手納町・北谷町!O73</f>
        <v>1300</v>
      </c>
      <c r="N36" s="194"/>
      <c r="O36" s="193">
        <f>読谷村・嘉手納町・北谷町!P73</f>
        <v>0</v>
      </c>
      <c r="P36" s="194"/>
      <c r="Q36" s="193"/>
      <c r="R36" s="194"/>
      <c r="S36" s="193"/>
      <c r="T36" s="194"/>
      <c r="U36" s="193"/>
      <c r="V36" s="194"/>
      <c r="W36" s="193"/>
      <c r="X36" s="194"/>
      <c r="Y36" s="193"/>
      <c r="Z36" s="194"/>
      <c r="AA36" s="193"/>
      <c r="AB36" s="194"/>
      <c r="AC36" s="193"/>
      <c r="AD36" s="194"/>
      <c r="AE36" s="193"/>
      <c r="AF36" s="194"/>
      <c r="AG36" s="193">
        <f t="shared" si="0"/>
        <v>2725</v>
      </c>
      <c r="AH36" s="194"/>
      <c r="AI36" s="193">
        <f t="shared" si="1"/>
        <v>0</v>
      </c>
      <c r="AJ36" s="195"/>
    </row>
    <row r="37" spans="1:36" ht="18" customHeight="1">
      <c r="A37" s="176"/>
      <c r="B37" s="196" t="s">
        <v>79</v>
      </c>
      <c r="C37" s="197"/>
      <c r="D37" s="197"/>
      <c r="E37" s="197"/>
      <c r="F37" s="197"/>
      <c r="G37" s="197"/>
      <c r="H37" s="198"/>
      <c r="I37" s="193">
        <f>読谷村・嘉手納町・北谷町!G106</f>
        <v>1730</v>
      </c>
      <c r="J37" s="194"/>
      <c r="K37" s="193">
        <f>読谷村・嘉手納町・北谷町!H106</f>
        <v>0</v>
      </c>
      <c r="L37" s="194"/>
      <c r="M37" s="193">
        <f>読谷村・嘉手納町・北谷町!O106</f>
        <v>2855</v>
      </c>
      <c r="N37" s="194"/>
      <c r="O37" s="193">
        <f>読谷村・嘉手納町・北谷町!P106</f>
        <v>0</v>
      </c>
      <c r="P37" s="194"/>
      <c r="Q37" s="193"/>
      <c r="R37" s="194"/>
      <c r="S37" s="193"/>
      <c r="T37" s="194"/>
      <c r="U37" s="193"/>
      <c r="V37" s="194"/>
      <c r="W37" s="193"/>
      <c r="X37" s="194"/>
      <c r="Y37" s="193"/>
      <c r="Z37" s="194"/>
      <c r="AA37" s="193"/>
      <c r="AB37" s="194"/>
      <c r="AC37" s="193"/>
      <c r="AD37" s="194"/>
      <c r="AE37" s="193"/>
      <c r="AF37" s="194"/>
      <c r="AG37" s="193">
        <f t="shared" si="0"/>
        <v>4585</v>
      </c>
      <c r="AH37" s="194"/>
      <c r="AI37" s="193">
        <f t="shared" si="1"/>
        <v>0</v>
      </c>
      <c r="AJ37" s="195"/>
    </row>
    <row r="38" spans="1:36" ht="18" customHeight="1">
      <c r="A38" s="176"/>
      <c r="B38" s="196" t="s">
        <v>80</v>
      </c>
      <c r="C38" s="197"/>
      <c r="D38" s="197"/>
      <c r="E38" s="197"/>
      <c r="F38" s="197"/>
      <c r="G38" s="197"/>
      <c r="H38" s="198"/>
      <c r="I38" s="193">
        <f>北中城村・中城村・西原町!G37</f>
        <v>945</v>
      </c>
      <c r="J38" s="194"/>
      <c r="K38" s="193">
        <f>北中城村・中城村・西原町!H37</f>
        <v>0</v>
      </c>
      <c r="L38" s="194"/>
      <c r="M38" s="193">
        <f>北中城村・中城村・西原町!O37</f>
        <v>1060</v>
      </c>
      <c r="N38" s="194"/>
      <c r="O38" s="193">
        <f>北中城村・中城村・西原町!P37</f>
        <v>0</v>
      </c>
      <c r="P38" s="194"/>
      <c r="Q38" s="193"/>
      <c r="R38" s="194"/>
      <c r="S38" s="193"/>
      <c r="T38" s="194"/>
      <c r="U38" s="193"/>
      <c r="V38" s="194"/>
      <c r="W38" s="193"/>
      <c r="X38" s="194"/>
      <c r="Y38" s="193"/>
      <c r="Z38" s="194"/>
      <c r="AA38" s="193"/>
      <c r="AB38" s="194"/>
      <c r="AC38" s="193"/>
      <c r="AD38" s="194"/>
      <c r="AE38" s="193"/>
      <c r="AF38" s="194"/>
      <c r="AG38" s="193">
        <f t="shared" si="0"/>
        <v>2005</v>
      </c>
      <c r="AH38" s="194"/>
      <c r="AI38" s="193">
        <f t="shared" si="1"/>
        <v>0</v>
      </c>
      <c r="AJ38" s="195"/>
    </row>
    <row r="39" spans="1:36" ht="18" customHeight="1">
      <c r="A39" s="176"/>
      <c r="B39" s="196" t="s">
        <v>81</v>
      </c>
      <c r="C39" s="197"/>
      <c r="D39" s="197"/>
      <c r="E39" s="197"/>
      <c r="F39" s="197"/>
      <c r="G39" s="197"/>
      <c r="H39" s="198"/>
      <c r="I39" s="193">
        <f>北中城村・中城村・西原町!G69</f>
        <v>2005</v>
      </c>
      <c r="J39" s="194"/>
      <c r="K39" s="193">
        <f>北中城村・中城村・西原町!H69</f>
        <v>0</v>
      </c>
      <c r="L39" s="194"/>
      <c r="M39" s="193">
        <f>北中城村・中城村・西原町!O69</f>
        <v>1840</v>
      </c>
      <c r="N39" s="194"/>
      <c r="O39" s="193">
        <f>北中城村・中城村・西原町!P69</f>
        <v>0</v>
      </c>
      <c r="P39" s="194"/>
      <c r="Q39" s="193"/>
      <c r="R39" s="194"/>
      <c r="S39" s="193"/>
      <c r="T39" s="194"/>
      <c r="U39" s="193"/>
      <c r="V39" s="194"/>
      <c r="W39" s="193"/>
      <c r="X39" s="194"/>
      <c r="Y39" s="193"/>
      <c r="Z39" s="194"/>
      <c r="AA39" s="193"/>
      <c r="AB39" s="194"/>
      <c r="AC39" s="193"/>
      <c r="AD39" s="194"/>
      <c r="AE39" s="193"/>
      <c r="AF39" s="194"/>
      <c r="AG39" s="193">
        <f t="shared" si="0"/>
        <v>3845</v>
      </c>
      <c r="AH39" s="194"/>
      <c r="AI39" s="193">
        <f t="shared" si="1"/>
        <v>0</v>
      </c>
      <c r="AJ39" s="195"/>
    </row>
    <row r="40" spans="1:36" ht="18" customHeight="1">
      <c r="A40" s="176"/>
      <c r="B40" s="196" t="s">
        <v>82</v>
      </c>
      <c r="C40" s="197"/>
      <c r="D40" s="197"/>
      <c r="E40" s="197"/>
      <c r="F40" s="197"/>
      <c r="G40" s="197"/>
      <c r="H40" s="198"/>
      <c r="I40" s="193">
        <f>北中城村・中城村・西原町!G106</f>
        <v>3690</v>
      </c>
      <c r="J40" s="194"/>
      <c r="K40" s="193">
        <f>北中城村・中城村・西原町!H106</f>
        <v>0</v>
      </c>
      <c r="L40" s="194"/>
      <c r="M40" s="193">
        <f>北中城村・中城村・西原町!O106</f>
        <v>3215</v>
      </c>
      <c r="N40" s="194"/>
      <c r="O40" s="193">
        <f>北中城村・中城村・西原町!P106</f>
        <v>0</v>
      </c>
      <c r="P40" s="194"/>
      <c r="Q40" s="193"/>
      <c r="R40" s="194"/>
      <c r="S40" s="193"/>
      <c r="T40" s="194"/>
      <c r="U40" s="193"/>
      <c r="V40" s="194"/>
      <c r="W40" s="193"/>
      <c r="X40" s="194"/>
      <c r="Y40" s="193"/>
      <c r="Z40" s="194"/>
      <c r="AA40" s="193"/>
      <c r="AB40" s="194"/>
      <c r="AC40" s="193"/>
      <c r="AD40" s="194"/>
      <c r="AE40" s="193"/>
      <c r="AF40" s="194"/>
      <c r="AG40" s="193">
        <f t="shared" si="0"/>
        <v>6905</v>
      </c>
      <c r="AH40" s="194"/>
      <c r="AI40" s="193">
        <f t="shared" si="1"/>
        <v>0</v>
      </c>
      <c r="AJ40" s="195"/>
    </row>
    <row r="41" spans="1:36" ht="18" customHeight="1">
      <c r="A41" s="176"/>
      <c r="B41" s="196" t="s">
        <v>83</v>
      </c>
      <c r="C41" s="197"/>
      <c r="D41" s="197"/>
      <c r="E41" s="197"/>
      <c r="F41" s="197"/>
      <c r="G41" s="197"/>
      <c r="H41" s="198"/>
      <c r="I41" s="193">
        <f>与那原町・南風原町・仲里村・渡嘉敷村!G25</f>
        <v>1770</v>
      </c>
      <c r="J41" s="194"/>
      <c r="K41" s="193">
        <f>与那原町・南風原町・仲里村・渡嘉敷村!H25</f>
        <v>0</v>
      </c>
      <c r="L41" s="194"/>
      <c r="M41" s="193">
        <f>与那原町・南風原町・仲里村・渡嘉敷村!O25</f>
        <v>1790</v>
      </c>
      <c r="N41" s="194"/>
      <c r="O41" s="193">
        <f>与那原町・南風原町・仲里村・渡嘉敷村!P25</f>
        <v>0</v>
      </c>
      <c r="P41" s="194"/>
      <c r="Q41" s="193"/>
      <c r="R41" s="194"/>
      <c r="S41" s="193"/>
      <c r="T41" s="194"/>
      <c r="U41" s="193"/>
      <c r="V41" s="194"/>
      <c r="W41" s="193"/>
      <c r="X41" s="194"/>
      <c r="Y41" s="193"/>
      <c r="Z41" s="194"/>
      <c r="AA41" s="193"/>
      <c r="AB41" s="194"/>
      <c r="AC41" s="193"/>
      <c r="AD41" s="194"/>
      <c r="AE41" s="193"/>
      <c r="AF41" s="194"/>
      <c r="AG41" s="193">
        <f t="shared" si="0"/>
        <v>3560</v>
      </c>
      <c r="AH41" s="194"/>
      <c r="AI41" s="193">
        <f t="shared" si="1"/>
        <v>0</v>
      </c>
      <c r="AJ41" s="195"/>
    </row>
    <row r="42" spans="1:36" ht="18" customHeight="1">
      <c r="A42" s="176"/>
      <c r="B42" s="196" t="s">
        <v>84</v>
      </c>
      <c r="C42" s="197"/>
      <c r="D42" s="197"/>
      <c r="E42" s="197"/>
      <c r="F42" s="197"/>
      <c r="G42" s="197"/>
      <c r="H42" s="198"/>
      <c r="I42" s="193">
        <f>与那原町・南風原町・仲里村・渡嘉敷村!G58</f>
        <v>3060</v>
      </c>
      <c r="J42" s="194"/>
      <c r="K42" s="193">
        <f>与那原町・南風原町・仲里村・渡嘉敷村!H58</f>
        <v>0</v>
      </c>
      <c r="L42" s="194"/>
      <c r="M42" s="193">
        <f>与那原町・南風原町・仲里村・渡嘉敷村!O58</f>
        <v>3995</v>
      </c>
      <c r="N42" s="194"/>
      <c r="O42" s="193">
        <f>与那原町・南風原町・仲里村・渡嘉敷村!P58</f>
        <v>0</v>
      </c>
      <c r="P42" s="194"/>
      <c r="Q42" s="193"/>
      <c r="R42" s="194"/>
      <c r="S42" s="193"/>
      <c r="T42" s="194"/>
      <c r="U42" s="193"/>
      <c r="V42" s="194"/>
      <c r="W42" s="193"/>
      <c r="X42" s="194"/>
      <c r="Y42" s="193"/>
      <c r="Z42" s="194"/>
      <c r="AA42" s="193"/>
      <c r="AB42" s="194"/>
      <c r="AC42" s="193"/>
      <c r="AD42" s="194"/>
      <c r="AE42" s="193"/>
      <c r="AF42" s="194"/>
      <c r="AG42" s="193">
        <f t="shared" si="0"/>
        <v>7055</v>
      </c>
      <c r="AH42" s="194"/>
      <c r="AI42" s="193">
        <f t="shared" si="1"/>
        <v>0</v>
      </c>
      <c r="AJ42" s="195"/>
    </row>
    <row r="43" spans="1:36" ht="18" customHeight="1">
      <c r="A43" s="176"/>
      <c r="B43" s="196" t="s">
        <v>85</v>
      </c>
      <c r="C43" s="197"/>
      <c r="D43" s="197"/>
      <c r="E43" s="197"/>
      <c r="F43" s="197"/>
      <c r="G43" s="197"/>
      <c r="H43" s="198"/>
      <c r="I43" s="193">
        <f>与那原町・南風原町・仲里村・渡嘉敷村!G91</f>
        <v>530</v>
      </c>
      <c r="J43" s="194"/>
      <c r="K43" s="193">
        <f>与那原町・南風原町・仲里村・渡嘉敷村!H91</f>
        <v>0</v>
      </c>
      <c r="L43" s="194"/>
      <c r="M43" s="193">
        <f>与那原町・南風原町・仲里村・渡嘉敷村!O91</f>
        <v>605</v>
      </c>
      <c r="N43" s="194"/>
      <c r="O43" s="193">
        <f>与那原町・南風原町・仲里村・渡嘉敷村!P91</f>
        <v>0</v>
      </c>
      <c r="P43" s="194"/>
      <c r="Q43" s="193"/>
      <c r="R43" s="194"/>
      <c r="S43" s="193"/>
      <c r="T43" s="194"/>
      <c r="U43" s="193"/>
      <c r="V43" s="194"/>
      <c r="W43" s="193"/>
      <c r="X43" s="194"/>
      <c r="Y43" s="193"/>
      <c r="Z43" s="194"/>
      <c r="AA43" s="193"/>
      <c r="AB43" s="194"/>
      <c r="AC43" s="193"/>
      <c r="AD43" s="194"/>
      <c r="AE43" s="193"/>
      <c r="AF43" s="194"/>
      <c r="AG43" s="193">
        <f t="shared" si="0"/>
        <v>1135</v>
      </c>
      <c r="AH43" s="194"/>
      <c r="AI43" s="193">
        <f t="shared" si="1"/>
        <v>0</v>
      </c>
      <c r="AJ43" s="195"/>
    </row>
    <row r="44" spans="1:36" ht="18" customHeight="1">
      <c r="A44" s="176"/>
      <c r="B44" s="196" t="s">
        <v>86</v>
      </c>
      <c r="C44" s="197"/>
      <c r="D44" s="197"/>
      <c r="E44" s="197"/>
      <c r="F44" s="197"/>
      <c r="G44" s="197"/>
      <c r="H44" s="198"/>
      <c r="I44" s="193">
        <f>与那原町・南風原町・仲里村・渡嘉敷村!G108</f>
        <v>35</v>
      </c>
      <c r="J44" s="194"/>
      <c r="K44" s="193">
        <f>与那原町・南風原町・仲里村・渡嘉敷村!H108</f>
        <v>0</v>
      </c>
      <c r="L44" s="194"/>
      <c r="M44" s="193">
        <f>与那原町・南風原町・仲里村・渡嘉敷村!O108</f>
        <v>45</v>
      </c>
      <c r="N44" s="194"/>
      <c r="O44" s="193">
        <f>与那原町・南風原町・仲里村・渡嘉敷村!P108</f>
        <v>0</v>
      </c>
      <c r="P44" s="194"/>
      <c r="Q44" s="193"/>
      <c r="R44" s="194"/>
      <c r="S44" s="193"/>
      <c r="T44" s="194"/>
      <c r="U44" s="193"/>
      <c r="V44" s="194"/>
      <c r="W44" s="193"/>
      <c r="X44" s="194"/>
      <c r="Y44" s="193"/>
      <c r="Z44" s="194"/>
      <c r="AA44" s="193"/>
      <c r="AB44" s="194"/>
      <c r="AC44" s="193"/>
      <c r="AD44" s="194"/>
      <c r="AE44" s="193"/>
      <c r="AF44" s="194"/>
      <c r="AG44" s="193">
        <f t="shared" si="0"/>
        <v>80</v>
      </c>
      <c r="AH44" s="194"/>
      <c r="AI44" s="193">
        <f t="shared" si="1"/>
        <v>0</v>
      </c>
      <c r="AJ44" s="195"/>
    </row>
    <row r="45" spans="1:36" ht="18" customHeight="1">
      <c r="A45" s="176"/>
      <c r="B45" s="196" t="s">
        <v>87</v>
      </c>
      <c r="C45" s="197"/>
      <c r="D45" s="197"/>
      <c r="E45" s="197"/>
      <c r="F45" s="197"/>
      <c r="G45" s="197"/>
      <c r="H45" s="198"/>
      <c r="I45" s="193">
        <f>座間味村・粟国村・渡名喜村・南大東村・北大東村・伊平屋村!G21</f>
        <v>65</v>
      </c>
      <c r="J45" s="194"/>
      <c r="K45" s="193">
        <f>座間味村・粟国村・渡名喜村・南大東村・北大東村・伊平屋村!H21</f>
        <v>0</v>
      </c>
      <c r="L45" s="194"/>
      <c r="M45" s="193">
        <f>座間味村・粟国村・渡名喜村・南大東村・北大東村・伊平屋村!O21</f>
        <v>75</v>
      </c>
      <c r="N45" s="194"/>
      <c r="O45" s="193">
        <f>座間味村・粟国村・渡名喜村・南大東村・北大東村・伊平屋村!P21</f>
        <v>0</v>
      </c>
      <c r="P45" s="194"/>
      <c r="Q45" s="193"/>
      <c r="R45" s="194"/>
      <c r="S45" s="193"/>
      <c r="T45" s="194"/>
      <c r="U45" s="193"/>
      <c r="V45" s="194"/>
      <c r="W45" s="193"/>
      <c r="X45" s="194"/>
      <c r="Y45" s="193"/>
      <c r="Z45" s="194"/>
      <c r="AA45" s="193"/>
      <c r="AB45" s="194"/>
      <c r="AC45" s="193"/>
      <c r="AD45" s="194"/>
      <c r="AE45" s="193"/>
      <c r="AF45" s="194"/>
      <c r="AG45" s="193">
        <f t="shared" si="0"/>
        <v>140</v>
      </c>
      <c r="AH45" s="194"/>
      <c r="AI45" s="193">
        <f t="shared" si="1"/>
        <v>0</v>
      </c>
      <c r="AJ45" s="195"/>
    </row>
    <row r="46" spans="1:36" ht="18" customHeight="1">
      <c r="A46" s="176"/>
      <c r="B46" s="196" t="s">
        <v>88</v>
      </c>
      <c r="C46" s="197"/>
      <c r="D46" s="197"/>
      <c r="E46" s="197"/>
      <c r="F46" s="197"/>
      <c r="G46" s="197"/>
      <c r="H46" s="198"/>
      <c r="I46" s="193">
        <f>座間味村・粟国村・渡名喜村・南大東村・北大東村・伊平屋村!G39</f>
        <v>35</v>
      </c>
      <c r="J46" s="194"/>
      <c r="K46" s="193">
        <f>座間味村・粟国村・渡名喜村・南大東村・北大東村・伊平屋村!H39</f>
        <v>0</v>
      </c>
      <c r="L46" s="194"/>
      <c r="M46" s="193">
        <f>座間味村・粟国村・渡名喜村・南大東村・北大東村・伊平屋村!O39</f>
        <v>50</v>
      </c>
      <c r="N46" s="194"/>
      <c r="O46" s="193">
        <f>座間味村・粟国村・渡名喜村・南大東村・北大東村・伊平屋村!P39</f>
        <v>0</v>
      </c>
      <c r="P46" s="194"/>
      <c r="Q46" s="193"/>
      <c r="R46" s="194"/>
      <c r="S46" s="193"/>
      <c r="T46" s="194"/>
      <c r="U46" s="193"/>
      <c r="V46" s="194"/>
      <c r="W46" s="193"/>
      <c r="X46" s="194"/>
      <c r="Y46" s="193"/>
      <c r="Z46" s="194"/>
      <c r="AA46" s="193"/>
      <c r="AB46" s="194"/>
      <c r="AC46" s="193"/>
      <c r="AD46" s="194"/>
      <c r="AE46" s="193"/>
      <c r="AF46" s="194"/>
      <c r="AG46" s="193">
        <f t="shared" si="0"/>
        <v>85</v>
      </c>
      <c r="AH46" s="194"/>
      <c r="AI46" s="193">
        <f t="shared" si="1"/>
        <v>0</v>
      </c>
      <c r="AJ46" s="195"/>
    </row>
    <row r="47" spans="1:36" ht="18" customHeight="1">
      <c r="A47" s="176"/>
      <c r="B47" s="196" t="s">
        <v>89</v>
      </c>
      <c r="C47" s="197"/>
      <c r="D47" s="197"/>
      <c r="E47" s="197"/>
      <c r="F47" s="197"/>
      <c r="G47" s="197"/>
      <c r="H47" s="198"/>
      <c r="I47" s="193">
        <f>座間味村・粟国村・渡名喜村・南大東村・北大東村・伊平屋村!G57</f>
        <v>20</v>
      </c>
      <c r="J47" s="194"/>
      <c r="K47" s="193">
        <f>座間味村・粟国村・渡名喜村・南大東村・北大東村・伊平屋村!H57</f>
        <v>0</v>
      </c>
      <c r="L47" s="194"/>
      <c r="M47" s="193">
        <f>座間味村・粟国村・渡名喜村・南大東村・北大東村・伊平屋村!O57</f>
        <v>50</v>
      </c>
      <c r="N47" s="194"/>
      <c r="O47" s="193">
        <f>座間味村・粟国村・渡名喜村・南大東村・北大東村・伊平屋村!P57</f>
        <v>0</v>
      </c>
      <c r="P47" s="194"/>
      <c r="Q47" s="193"/>
      <c r="R47" s="194"/>
      <c r="S47" s="193"/>
      <c r="T47" s="194"/>
      <c r="U47" s="193"/>
      <c r="V47" s="194"/>
      <c r="W47" s="193"/>
      <c r="X47" s="194"/>
      <c r="Y47" s="193"/>
      <c r="Z47" s="194"/>
      <c r="AA47" s="193"/>
      <c r="AB47" s="194"/>
      <c r="AC47" s="193"/>
      <c r="AD47" s="194"/>
      <c r="AE47" s="193"/>
      <c r="AF47" s="194"/>
      <c r="AG47" s="193">
        <f t="shared" si="0"/>
        <v>70</v>
      </c>
      <c r="AH47" s="194"/>
      <c r="AI47" s="193">
        <f t="shared" si="1"/>
        <v>0</v>
      </c>
      <c r="AJ47" s="195"/>
    </row>
    <row r="48" spans="1:36" ht="18" customHeight="1">
      <c r="A48" s="176"/>
      <c r="B48" s="196" t="s">
        <v>90</v>
      </c>
      <c r="C48" s="197"/>
      <c r="D48" s="197"/>
      <c r="E48" s="197"/>
      <c r="F48" s="197"/>
      <c r="G48" s="197"/>
      <c r="H48" s="198"/>
      <c r="I48" s="193">
        <f>座間味村・粟国村・渡名喜村・南大東村・北大東村・伊平屋村!G74</f>
        <v>50</v>
      </c>
      <c r="J48" s="194"/>
      <c r="K48" s="193">
        <f>座間味村・粟国村・渡名喜村・南大東村・北大東村・伊平屋村!H74</f>
        <v>0</v>
      </c>
      <c r="L48" s="194"/>
      <c r="M48" s="193">
        <f>座間味村・粟国村・渡名喜村・南大東村・北大東村・伊平屋村!O74</f>
        <v>100</v>
      </c>
      <c r="N48" s="194"/>
      <c r="O48" s="193">
        <f>座間味村・粟国村・渡名喜村・南大東村・北大東村・伊平屋村!P74</f>
        <v>0</v>
      </c>
      <c r="P48" s="194"/>
      <c r="Q48" s="193"/>
      <c r="R48" s="194"/>
      <c r="S48" s="193"/>
      <c r="T48" s="194"/>
      <c r="U48" s="193"/>
      <c r="V48" s="194"/>
      <c r="W48" s="193"/>
      <c r="X48" s="194"/>
      <c r="Y48" s="193"/>
      <c r="Z48" s="194"/>
      <c r="AA48" s="193"/>
      <c r="AB48" s="194"/>
      <c r="AC48" s="193"/>
      <c r="AD48" s="194"/>
      <c r="AE48" s="193"/>
      <c r="AF48" s="194"/>
      <c r="AG48" s="193">
        <f t="shared" si="0"/>
        <v>150</v>
      </c>
      <c r="AH48" s="194"/>
      <c r="AI48" s="193">
        <f t="shared" si="1"/>
        <v>0</v>
      </c>
      <c r="AJ48" s="195"/>
    </row>
    <row r="49" spans="1:36" ht="18" customHeight="1">
      <c r="A49" s="176"/>
      <c r="B49" s="196" t="s">
        <v>91</v>
      </c>
      <c r="C49" s="197"/>
      <c r="D49" s="197"/>
      <c r="E49" s="197"/>
      <c r="F49" s="197"/>
      <c r="G49" s="197"/>
      <c r="H49" s="198"/>
      <c r="I49" s="193">
        <f>座間味村・粟国村・渡名喜村・南大東村・北大東村・伊平屋村!G91</f>
        <v>0</v>
      </c>
      <c r="J49" s="194"/>
      <c r="K49" s="193">
        <f>座間味村・粟国村・渡名喜村・南大東村・北大東村・伊平屋村!H91</f>
        <v>0</v>
      </c>
      <c r="L49" s="194"/>
      <c r="M49" s="193">
        <f>座間味村・粟国村・渡名喜村・南大東村・北大東村・伊平屋村!O91</f>
        <v>0</v>
      </c>
      <c r="N49" s="194"/>
      <c r="O49" s="193">
        <f>座間味村・粟国村・渡名喜村・南大東村・北大東村・伊平屋村!P91</f>
        <v>0</v>
      </c>
      <c r="P49" s="194"/>
      <c r="Q49" s="193"/>
      <c r="R49" s="194"/>
      <c r="S49" s="193"/>
      <c r="T49" s="194"/>
      <c r="U49" s="193"/>
      <c r="V49" s="194"/>
      <c r="W49" s="193"/>
      <c r="X49" s="194"/>
      <c r="Y49" s="193"/>
      <c r="Z49" s="194"/>
      <c r="AA49" s="193"/>
      <c r="AB49" s="194"/>
      <c r="AC49" s="193"/>
      <c r="AD49" s="194"/>
      <c r="AE49" s="193"/>
      <c r="AF49" s="194"/>
      <c r="AG49" s="193">
        <f t="shared" si="0"/>
        <v>0</v>
      </c>
      <c r="AH49" s="194"/>
      <c r="AI49" s="193">
        <f t="shared" si="1"/>
        <v>0</v>
      </c>
      <c r="AJ49" s="195"/>
    </row>
    <row r="50" spans="1:36" ht="18" customHeight="1">
      <c r="A50" s="176"/>
      <c r="B50" s="196" t="s">
        <v>92</v>
      </c>
      <c r="C50" s="197"/>
      <c r="D50" s="197"/>
      <c r="E50" s="197"/>
      <c r="F50" s="197"/>
      <c r="G50" s="197"/>
      <c r="H50" s="198"/>
      <c r="I50" s="193">
        <f>座間味村・粟国村・渡名喜村・南大東村・北大東村・伊平屋村!G112</f>
        <v>85</v>
      </c>
      <c r="J50" s="194"/>
      <c r="K50" s="193">
        <f>座間味村・粟国村・渡名喜村・南大東村・北大東村・伊平屋村!H112</f>
        <v>0</v>
      </c>
      <c r="L50" s="194"/>
      <c r="M50" s="193">
        <f>座間味村・粟国村・渡名喜村・南大東村・北大東村・伊平屋村!O112</f>
        <v>95</v>
      </c>
      <c r="N50" s="194"/>
      <c r="O50" s="193">
        <f>座間味村・粟国村・渡名喜村・南大東村・北大東村・伊平屋村!P112</f>
        <v>0</v>
      </c>
      <c r="P50" s="194"/>
      <c r="Q50" s="193"/>
      <c r="R50" s="194"/>
      <c r="S50" s="193"/>
      <c r="T50" s="194"/>
      <c r="U50" s="193"/>
      <c r="V50" s="194"/>
      <c r="W50" s="193"/>
      <c r="X50" s="194"/>
      <c r="Y50" s="193"/>
      <c r="Z50" s="194"/>
      <c r="AA50" s="193"/>
      <c r="AB50" s="194"/>
      <c r="AC50" s="193"/>
      <c r="AD50" s="194"/>
      <c r="AE50" s="193"/>
      <c r="AF50" s="194"/>
      <c r="AG50" s="193">
        <f t="shared" si="0"/>
        <v>180</v>
      </c>
      <c r="AH50" s="194"/>
      <c r="AI50" s="193">
        <f t="shared" si="1"/>
        <v>0</v>
      </c>
      <c r="AJ50" s="195"/>
    </row>
    <row r="51" spans="1:36" ht="18" customHeight="1">
      <c r="A51" s="176"/>
      <c r="B51" s="196" t="s">
        <v>93</v>
      </c>
      <c r="C51" s="197"/>
      <c r="D51" s="197"/>
      <c r="E51" s="197"/>
      <c r="F51" s="197"/>
      <c r="G51" s="197"/>
      <c r="H51" s="198"/>
      <c r="I51" s="193">
        <f>伊是名村・八重瀬町・県外離島奄美!G27</f>
        <v>100</v>
      </c>
      <c r="J51" s="194"/>
      <c r="K51" s="193">
        <f>伊是名村・八重瀬町・県外離島奄美!H27</f>
        <v>0</v>
      </c>
      <c r="L51" s="194"/>
      <c r="M51" s="193">
        <f>伊是名村・八重瀬町・県外離島奄美!O27</f>
        <v>90</v>
      </c>
      <c r="N51" s="194"/>
      <c r="O51" s="193">
        <f>伊是名村・八重瀬町・県外離島奄美!P27</f>
        <v>0</v>
      </c>
      <c r="P51" s="194"/>
      <c r="Q51" s="193"/>
      <c r="R51" s="194"/>
      <c r="S51" s="193"/>
      <c r="T51" s="194"/>
      <c r="U51" s="193"/>
      <c r="V51" s="194"/>
      <c r="W51" s="193"/>
      <c r="X51" s="194"/>
      <c r="Y51" s="193"/>
      <c r="Z51" s="194"/>
      <c r="AA51" s="193"/>
      <c r="AB51" s="194"/>
      <c r="AC51" s="193"/>
      <c r="AD51" s="194"/>
      <c r="AE51" s="193"/>
      <c r="AF51" s="194"/>
      <c r="AG51" s="193">
        <f t="shared" si="0"/>
        <v>190</v>
      </c>
      <c r="AH51" s="194"/>
      <c r="AI51" s="193">
        <f t="shared" si="1"/>
        <v>0</v>
      </c>
      <c r="AJ51" s="195"/>
    </row>
    <row r="52" spans="1:36" ht="18" customHeight="1">
      <c r="A52" s="176"/>
      <c r="B52" s="196" t="s">
        <v>94</v>
      </c>
      <c r="C52" s="197"/>
      <c r="D52" s="197"/>
      <c r="E52" s="197"/>
      <c r="F52" s="197"/>
      <c r="G52" s="197"/>
      <c r="H52" s="198"/>
      <c r="I52" s="193">
        <f>伊是名村・八重瀬町・県外離島奄美!G77</f>
        <v>3095</v>
      </c>
      <c r="J52" s="194"/>
      <c r="K52" s="193">
        <f>伊是名村・八重瀬町・県外離島奄美!H77</f>
        <v>0</v>
      </c>
      <c r="L52" s="194"/>
      <c r="M52" s="193">
        <f>伊是名村・八重瀬町・県外離島奄美!O77</f>
        <v>2945</v>
      </c>
      <c r="N52" s="194"/>
      <c r="O52" s="193">
        <f>伊是名村・八重瀬町・県外離島奄美!P77</f>
        <v>0</v>
      </c>
      <c r="P52" s="194"/>
      <c r="Q52" s="193"/>
      <c r="R52" s="194"/>
      <c r="S52" s="193"/>
      <c r="T52" s="194"/>
      <c r="U52" s="193"/>
      <c r="V52" s="194"/>
      <c r="W52" s="193"/>
      <c r="X52" s="194"/>
      <c r="Y52" s="193"/>
      <c r="Z52" s="194"/>
      <c r="AA52" s="193"/>
      <c r="AB52" s="194"/>
      <c r="AC52" s="193"/>
      <c r="AD52" s="194"/>
      <c r="AE52" s="193"/>
      <c r="AF52" s="194"/>
      <c r="AG52" s="193">
        <f t="shared" si="0"/>
        <v>6040</v>
      </c>
      <c r="AH52" s="194"/>
      <c r="AI52" s="193">
        <f t="shared" si="1"/>
        <v>0</v>
      </c>
      <c r="AJ52" s="195"/>
    </row>
    <row r="53" spans="1:36" ht="18" customHeight="1">
      <c r="A53" s="176"/>
      <c r="B53" s="239" t="s">
        <v>95</v>
      </c>
      <c r="C53" s="240"/>
      <c r="D53" s="240"/>
      <c r="E53" s="240"/>
      <c r="F53" s="240"/>
      <c r="G53" s="240"/>
      <c r="H53" s="241"/>
      <c r="I53" s="201">
        <f>伊是名村・八重瀬町・県外離島奄美!G106</f>
        <v>10</v>
      </c>
      <c r="J53" s="202"/>
      <c r="K53" s="201">
        <f>伊是名村・八重瀬町・県外離島奄美!H106</f>
        <v>0</v>
      </c>
      <c r="L53" s="202"/>
      <c r="M53" s="201">
        <f>伊是名村・八重瀬町・県外離島奄美!O106</f>
        <v>50</v>
      </c>
      <c r="N53" s="202"/>
      <c r="O53" s="201">
        <f>伊是名村・八重瀬町・県外離島奄美!P106</f>
        <v>0</v>
      </c>
      <c r="P53" s="202"/>
      <c r="Q53" s="201"/>
      <c r="R53" s="202"/>
      <c r="S53" s="201"/>
      <c r="T53" s="202"/>
      <c r="U53" s="201"/>
      <c r="V53" s="202"/>
      <c r="W53" s="201"/>
      <c r="X53" s="202"/>
      <c r="Y53" s="201"/>
      <c r="Z53" s="202"/>
      <c r="AA53" s="201"/>
      <c r="AB53" s="202"/>
      <c r="AC53" s="201"/>
      <c r="AD53" s="202"/>
      <c r="AE53" s="201"/>
      <c r="AF53" s="202"/>
      <c r="AG53" s="201">
        <f t="shared" si="0"/>
        <v>60</v>
      </c>
      <c r="AH53" s="202"/>
      <c r="AI53" s="201">
        <f t="shared" si="1"/>
        <v>0</v>
      </c>
      <c r="AJ53" s="238"/>
    </row>
    <row r="54" spans="1:36" ht="18" customHeight="1" thickBot="1">
      <c r="A54" s="177"/>
      <c r="B54" s="242" t="s">
        <v>35</v>
      </c>
      <c r="C54" s="243"/>
      <c r="D54" s="243"/>
      <c r="E54" s="243"/>
      <c r="F54" s="243"/>
      <c r="G54" s="243"/>
      <c r="H54" s="244"/>
      <c r="I54" s="203">
        <f>SUM(I15:J53)</f>
        <v>132015</v>
      </c>
      <c r="J54" s="204"/>
      <c r="K54" s="205">
        <f>SUM(K15:L53)</f>
        <v>0</v>
      </c>
      <c r="L54" s="204"/>
      <c r="M54" s="203">
        <f>SUM(M15:N53)</f>
        <v>131130</v>
      </c>
      <c r="N54" s="204"/>
      <c r="O54" s="205">
        <f>SUM(O15:P53)</f>
        <v>0</v>
      </c>
      <c r="P54" s="204"/>
      <c r="Q54" s="203">
        <f>SUM(Q15:R53)</f>
        <v>14834</v>
      </c>
      <c r="R54" s="204"/>
      <c r="S54" s="205">
        <f>SUM(S15:T53)</f>
        <v>0</v>
      </c>
      <c r="T54" s="204"/>
      <c r="U54" s="203">
        <f>SUM(U15:V53)</f>
        <v>9816</v>
      </c>
      <c r="V54" s="204"/>
      <c r="W54" s="205">
        <f>SUM(W15:X53)</f>
        <v>0</v>
      </c>
      <c r="X54" s="204"/>
      <c r="Y54" s="203">
        <f>SUM(Y15:Z53)</f>
        <v>13016</v>
      </c>
      <c r="Z54" s="204"/>
      <c r="AA54" s="205">
        <f>SUM(AA15:AB53)</f>
        <v>0</v>
      </c>
      <c r="AB54" s="204"/>
      <c r="AC54" s="203">
        <f>SUM(AC15:AD53)</f>
        <v>6252</v>
      </c>
      <c r="AD54" s="204"/>
      <c r="AE54" s="205">
        <f>SUM(AE15:AF53)</f>
        <v>0</v>
      </c>
      <c r="AF54" s="204"/>
      <c r="AG54" s="203">
        <f>SUM(AG15:AH53)</f>
        <v>307063</v>
      </c>
      <c r="AH54" s="204"/>
      <c r="AI54" s="203">
        <f t="shared" ref="AI54" si="2">SUM(AI15:AJ53)</f>
        <v>0</v>
      </c>
      <c r="AJ54" s="237"/>
    </row>
  </sheetData>
  <mergeCells count="638">
    <mergeCell ref="AG52:AH52"/>
    <mergeCell ref="AI52:AJ52"/>
    <mergeCell ref="B5:E5"/>
    <mergeCell ref="W52:X52"/>
    <mergeCell ref="Y52:Z52"/>
    <mergeCell ref="AA52:AB52"/>
    <mergeCell ref="B52:H52"/>
    <mergeCell ref="I52:J52"/>
    <mergeCell ref="K52:L52"/>
    <mergeCell ref="M52:N52"/>
    <mergeCell ref="O52:P52"/>
    <mergeCell ref="Q52:R52"/>
    <mergeCell ref="S52:T52"/>
    <mergeCell ref="U52:V52"/>
    <mergeCell ref="B13:H13"/>
    <mergeCell ref="AI42:AJ42"/>
    <mergeCell ref="AG49:AH49"/>
    <mergeCell ref="AI49:AJ49"/>
    <mergeCell ref="AG50:AH50"/>
    <mergeCell ref="AI50:AJ50"/>
    <mergeCell ref="AI37:AJ37"/>
    <mergeCell ref="AG38:AH38"/>
    <mergeCell ref="AI38:AJ38"/>
    <mergeCell ref="AG39:AH39"/>
    <mergeCell ref="AI39:AJ39"/>
    <mergeCell ref="AG40:AH40"/>
    <mergeCell ref="AI40:AJ40"/>
    <mergeCell ref="AG41:AH41"/>
    <mergeCell ref="AI41:AJ41"/>
    <mergeCell ref="AI47:AJ47"/>
    <mergeCell ref="AI45:AJ45"/>
    <mergeCell ref="AI46:AJ46"/>
    <mergeCell ref="AI48:AJ48"/>
    <mergeCell ref="AG47:AH47"/>
    <mergeCell ref="AG45:AH45"/>
    <mergeCell ref="AG46:AH46"/>
    <mergeCell ref="AG43:AH43"/>
    <mergeCell ref="AI43:AJ43"/>
    <mergeCell ref="AG44:AH44"/>
    <mergeCell ref="AI44:AJ44"/>
    <mergeCell ref="AI15:AJ15"/>
    <mergeCell ref="AG16:AH16"/>
    <mergeCell ref="AI16:AJ16"/>
    <mergeCell ref="AG17:AH17"/>
    <mergeCell ref="AI17:AJ17"/>
    <mergeCell ref="AI18:AJ18"/>
    <mergeCell ref="AG19:AH19"/>
    <mergeCell ref="AI19:AJ19"/>
    <mergeCell ref="AI20:AJ20"/>
    <mergeCell ref="I53:J53"/>
    <mergeCell ref="K53:L53"/>
    <mergeCell ref="M53:N53"/>
    <mergeCell ref="B15:H15"/>
    <mergeCell ref="B16:H16"/>
    <mergeCell ref="B17:H17"/>
    <mergeCell ref="U54:V54"/>
    <mergeCell ref="W54:X54"/>
    <mergeCell ref="Y54:Z54"/>
    <mergeCell ref="Y50:Z50"/>
    <mergeCell ref="U49:V49"/>
    <mergeCell ref="W49:X49"/>
    <mergeCell ref="Y49:Z49"/>
    <mergeCell ref="Y42:Z42"/>
    <mergeCell ref="Y37:Z37"/>
    <mergeCell ref="Y38:Z38"/>
    <mergeCell ref="Y39:Z39"/>
    <mergeCell ref="Y40:Z40"/>
    <mergeCell ref="Y41:Z41"/>
    <mergeCell ref="U18:V18"/>
    <mergeCell ref="U19:V19"/>
    <mergeCell ref="U20:V20"/>
    <mergeCell ref="U21:V21"/>
    <mergeCell ref="O45:P45"/>
    <mergeCell ref="AA54:AB54"/>
    <mergeCell ref="AG15:AH15"/>
    <mergeCell ref="AG20:AH20"/>
    <mergeCell ref="AG21:AH21"/>
    <mergeCell ref="AG36:AH36"/>
    <mergeCell ref="AG37:AH37"/>
    <mergeCell ref="AG42:AH42"/>
    <mergeCell ref="AG18:AH18"/>
    <mergeCell ref="AA49:AB49"/>
    <mergeCell ref="AA50:AB50"/>
    <mergeCell ref="AA42:AB42"/>
    <mergeCell ref="AC40:AD40"/>
    <mergeCell ref="AE40:AF40"/>
    <mergeCell ref="AC41:AD41"/>
    <mergeCell ref="AE41:AF41"/>
    <mergeCell ref="AC42:AD42"/>
    <mergeCell ref="AE42:AF42"/>
    <mergeCell ref="AA47:AB47"/>
    <mergeCell ref="AA37:AB37"/>
    <mergeCell ref="AA38:AB38"/>
    <mergeCell ref="AA39:AB39"/>
    <mergeCell ref="AA40:AB40"/>
    <mergeCell ref="AA41:AB41"/>
    <mergeCell ref="AA17:AB17"/>
    <mergeCell ref="AA19:AB19"/>
    <mergeCell ref="W17:X17"/>
    <mergeCell ref="W48:X48"/>
    <mergeCell ref="Y48:Z48"/>
    <mergeCell ref="Y45:Z45"/>
    <mergeCell ref="AA43:AB43"/>
    <mergeCell ref="AC19:AD19"/>
    <mergeCell ref="AE19:AF19"/>
    <mergeCell ref="AC20:AD20"/>
    <mergeCell ref="AE20:AF20"/>
    <mergeCell ref="AE21:AF21"/>
    <mergeCell ref="AA45:AB45"/>
    <mergeCell ref="AC36:AD36"/>
    <mergeCell ref="AE36:AF36"/>
    <mergeCell ref="W18:X18"/>
    <mergeCell ref="W19:X19"/>
    <mergeCell ref="W20:X20"/>
    <mergeCell ref="W21:X21"/>
    <mergeCell ref="Y19:Z19"/>
    <mergeCell ref="Y20:Z20"/>
    <mergeCell ref="Y21:Z21"/>
    <mergeCell ref="Y18:Z18"/>
    <mergeCell ref="AA44:AB44"/>
    <mergeCell ref="AC44:AD44"/>
    <mergeCell ref="Q45:R45"/>
    <mergeCell ref="S45:T45"/>
    <mergeCell ref="S48:T48"/>
    <mergeCell ref="U40:V40"/>
    <mergeCell ref="W40:X40"/>
    <mergeCell ref="Y22:Z22"/>
    <mergeCell ref="Y26:Z26"/>
    <mergeCell ref="Y31:Z31"/>
    <mergeCell ref="S42:T42"/>
    <mergeCell ref="U36:V36"/>
    <mergeCell ref="S38:T38"/>
    <mergeCell ref="Y27:Z27"/>
    <mergeCell ref="Y32:Z32"/>
    <mergeCell ref="U41:V41"/>
    <mergeCell ref="W41:X41"/>
    <mergeCell ref="U42:V42"/>
    <mergeCell ref="W42:X42"/>
    <mergeCell ref="U48:V48"/>
    <mergeCell ref="U45:V45"/>
    <mergeCell ref="W45:X45"/>
    <mergeCell ref="W44:X44"/>
    <mergeCell ref="Y44:Z44"/>
    <mergeCell ref="Y28:Z28"/>
    <mergeCell ref="Y30:Z30"/>
    <mergeCell ref="M15:N15"/>
    <mergeCell ref="M39:N39"/>
    <mergeCell ref="M40:N40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37:J37"/>
    <mergeCell ref="K37:L37"/>
    <mergeCell ref="I38:J38"/>
    <mergeCell ref="M16:N16"/>
    <mergeCell ref="M17:N17"/>
    <mergeCell ref="M18:N18"/>
    <mergeCell ref="M19:N19"/>
    <mergeCell ref="I36:J36"/>
    <mergeCell ref="AG13:AJ13"/>
    <mergeCell ref="AG14:AH14"/>
    <mergeCell ref="AI14:AJ14"/>
    <mergeCell ref="I40:J40"/>
    <mergeCell ref="K40:L40"/>
    <mergeCell ref="I41:J41"/>
    <mergeCell ref="K41:L41"/>
    <mergeCell ref="O15:P15"/>
    <mergeCell ref="O16:P16"/>
    <mergeCell ref="O17:P17"/>
    <mergeCell ref="O18:P18"/>
    <mergeCell ref="O19:P19"/>
    <mergeCell ref="O20:P20"/>
    <mergeCell ref="M21:N21"/>
    <mergeCell ref="O21:P21"/>
    <mergeCell ref="M36:N36"/>
    <mergeCell ref="O36:P36"/>
    <mergeCell ref="M37:N37"/>
    <mergeCell ref="O37:P37"/>
    <mergeCell ref="M38:N38"/>
    <mergeCell ref="O38:P38"/>
    <mergeCell ref="O25:P25"/>
    <mergeCell ref="Q25:R25"/>
    <mergeCell ref="S25:T25"/>
    <mergeCell ref="AC13:AF13"/>
    <mergeCell ref="AC14:AD14"/>
    <mergeCell ref="AE14:AF14"/>
    <mergeCell ref="I13:L13"/>
    <mergeCell ref="M13:P13"/>
    <mergeCell ref="M14:N14"/>
    <mergeCell ref="O14:P14"/>
    <mergeCell ref="Q13:T13"/>
    <mergeCell ref="Q14:R14"/>
    <mergeCell ref="S14:T14"/>
    <mergeCell ref="U13:X13"/>
    <mergeCell ref="U14:V14"/>
    <mergeCell ref="W14:X14"/>
    <mergeCell ref="I14:J14"/>
    <mergeCell ref="K14:L14"/>
    <mergeCell ref="B53:H53"/>
    <mergeCell ref="B54:H54"/>
    <mergeCell ref="B36:H36"/>
    <mergeCell ref="B37:H37"/>
    <mergeCell ref="B38:H38"/>
    <mergeCell ref="B39:H39"/>
    <mergeCell ref="B40:H40"/>
    <mergeCell ref="B41:H41"/>
    <mergeCell ref="B42:H42"/>
    <mergeCell ref="B49:H49"/>
    <mergeCell ref="B50:H50"/>
    <mergeCell ref="B47:H47"/>
    <mergeCell ref="B45:H45"/>
    <mergeCell ref="B46:H46"/>
    <mergeCell ref="B43:H43"/>
    <mergeCell ref="B44:H44"/>
    <mergeCell ref="B51:H51"/>
    <mergeCell ref="B48:H48"/>
    <mergeCell ref="AG54:AH54"/>
    <mergeCell ref="AI54:AJ54"/>
    <mergeCell ref="I50:J50"/>
    <mergeCell ref="K50:L50"/>
    <mergeCell ref="M50:N50"/>
    <mergeCell ref="O50:P50"/>
    <mergeCell ref="W50:X50"/>
    <mergeCell ref="Q50:R50"/>
    <mergeCell ref="S50:T50"/>
    <mergeCell ref="Q53:R53"/>
    <mergeCell ref="S53:T53"/>
    <mergeCell ref="U50:V50"/>
    <mergeCell ref="U53:V53"/>
    <mergeCell ref="AG53:AH53"/>
    <mergeCell ref="AI53:AJ53"/>
    <mergeCell ref="I54:J54"/>
    <mergeCell ref="K54:L54"/>
    <mergeCell ref="M54:N54"/>
    <mergeCell ref="O54:P54"/>
    <mergeCell ref="Q54:R54"/>
    <mergeCell ref="S54:T54"/>
    <mergeCell ref="Y53:Z53"/>
    <mergeCell ref="AA53:AB53"/>
    <mergeCell ref="O53:P53"/>
    <mergeCell ref="W53:X53"/>
    <mergeCell ref="I42:J42"/>
    <mergeCell ref="K42:L42"/>
    <mergeCell ref="I49:J49"/>
    <mergeCell ref="K49:L49"/>
    <mergeCell ref="O40:P40"/>
    <mergeCell ref="M41:N41"/>
    <mergeCell ref="O41:P41"/>
    <mergeCell ref="M42:N42"/>
    <mergeCell ref="O42:P42"/>
    <mergeCell ref="M49:N49"/>
    <mergeCell ref="O49:P49"/>
    <mergeCell ref="S40:T40"/>
    <mergeCell ref="Q41:R41"/>
    <mergeCell ref="S41:T41"/>
    <mergeCell ref="Q42:R42"/>
    <mergeCell ref="Q49:R49"/>
    <mergeCell ref="S49:T49"/>
    <mergeCell ref="Q40:R40"/>
    <mergeCell ref="O47:P47"/>
    <mergeCell ref="Q47:R47"/>
    <mergeCell ref="S47:T47"/>
    <mergeCell ref="I45:J45"/>
    <mergeCell ref="K45:L45"/>
    <mergeCell ref="AA20:AB20"/>
    <mergeCell ref="AI36:AJ36"/>
    <mergeCell ref="I21:J21"/>
    <mergeCell ref="K21:L21"/>
    <mergeCell ref="AI21:AJ21"/>
    <mergeCell ref="Q21:R21"/>
    <mergeCell ref="S21:T21"/>
    <mergeCell ref="AA21:AB21"/>
    <mergeCell ref="AA36:AB36"/>
    <mergeCell ref="W36:X36"/>
    <mergeCell ref="Y36:Z36"/>
    <mergeCell ref="Q36:R36"/>
    <mergeCell ref="S36:T36"/>
    <mergeCell ref="Y24:Z24"/>
    <mergeCell ref="AA24:AB24"/>
    <mergeCell ref="AI22:AJ22"/>
    <mergeCell ref="K36:L36"/>
    <mergeCell ref="K25:L25"/>
    <mergeCell ref="M25:N25"/>
    <mergeCell ref="U17:V17"/>
    <mergeCell ref="AA18:AB18"/>
    <mergeCell ref="Q15:R15"/>
    <mergeCell ref="S15:T15"/>
    <mergeCell ref="Q16:R16"/>
    <mergeCell ref="S16:T16"/>
    <mergeCell ref="W15:X15"/>
    <mergeCell ref="W16:X16"/>
    <mergeCell ref="Y15:Z15"/>
    <mergeCell ref="AA16:AB16"/>
    <mergeCell ref="Y17:Z17"/>
    <mergeCell ref="Q17:R17"/>
    <mergeCell ref="S17:T17"/>
    <mergeCell ref="Q18:R18"/>
    <mergeCell ref="S18:T18"/>
    <mergeCell ref="AC15:AD15"/>
    <mergeCell ref="AE15:AF15"/>
    <mergeCell ref="AA15:AB15"/>
    <mergeCell ref="Y16:Z16"/>
    <mergeCell ref="J7:M7"/>
    <mergeCell ref="N7:S7"/>
    <mergeCell ref="B2:E2"/>
    <mergeCell ref="F2:J2"/>
    <mergeCell ref="K2:M2"/>
    <mergeCell ref="N2:S2"/>
    <mergeCell ref="B3:E3"/>
    <mergeCell ref="F3:R3"/>
    <mergeCell ref="B6:E6"/>
    <mergeCell ref="F6:J6"/>
    <mergeCell ref="M6:R6"/>
    <mergeCell ref="B4:E4"/>
    <mergeCell ref="F4:S4"/>
    <mergeCell ref="F5:J5"/>
    <mergeCell ref="N5:S5"/>
    <mergeCell ref="U15:V15"/>
    <mergeCell ref="U16:V16"/>
    <mergeCell ref="Y13:AB13"/>
    <mergeCell ref="Y14:Z14"/>
    <mergeCell ref="AA14:AB14"/>
    <mergeCell ref="B18:H18"/>
    <mergeCell ref="B19:H19"/>
    <mergeCell ref="B20:H20"/>
    <mergeCell ref="B21:H21"/>
    <mergeCell ref="I20:J20"/>
    <mergeCell ref="K20:L20"/>
    <mergeCell ref="M20:N20"/>
    <mergeCell ref="Q20:R20"/>
    <mergeCell ref="S20:T20"/>
    <mergeCell ref="Q19:R19"/>
    <mergeCell ref="S19:T19"/>
    <mergeCell ref="K38:L38"/>
    <mergeCell ref="I39:J39"/>
    <mergeCell ref="W37:X37"/>
    <mergeCell ref="W38:X38"/>
    <mergeCell ref="K39:L39"/>
    <mergeCell ref="O39:P39"/>
    <mergeCell ref="U37:V37"/>
    <mergeCell ref="U38:V38"/>
    <mergeCell ref="U39:V39"/>
    <mergeCell ref="W39:X39"/>
    <mergeCell ref="Q39:R39"/>
    <mergeCell ref="S39:T39"/>
    <mergeCell ref="Q37:R37"/>
    <mergeCell ref="S37:T37"/>
    <mergeCell ref="Q38:R38"/>
    <mergeCell ref="M45:N45"/>
    <mergeCell ref="AA48:AB48"/>
    <mergeCell ref="AG48:AH48"/>
    <mergeCell ref="I47:J47"/>
    <mergeCell ref="K47:L47"/>
    <mergeCell ref="M47:N47"/>
    <mergeCell ref="U47:V47"/>
    <mergeCell ref="W47:X47"/>
    <mergeCell ref="Y47:Z47"/>
    <mergeCell ref="AC48:AD48"/>
    <mergeCell ref="AE48:AF48"/>
    <mergeCell ref="I48:J48"/>
    <mergeCell ref="K48:L48"/>
    <mergeCell ref="M48:N48"/>
    <mergeCell ref="O48:P48"/>
    <mergeCell ref="Q48:R48"/>
    <mergeCell ref="AA46:AB46"/>
    <mergeCell ref="AC45:AD45"/>
    <mergeCell ref="AE45:AF45"/>
    <mergeCell ref="AC46:AD46"/>
    <mergeCell ref="AE46:AF46"/>
    <mergeCell ref="AC47:AD47"/>
    <mergeCell ref="AE47:AF47"/>
    <mergeCell ref="I46:J46"/>
    <mergeCell ref="O43:P43"/>
    <mergeCell ref="Q43:R43"/>
    <mergeCell ref="S43:T43"/>
    <mergeCell ref="U43:V43"/>
    <mergeCell ref="W43:X43"/>
    <mergeCell ref="Y43:Z43"/>
    <mergeCell ref="I44:J44"/>
    <mergeCell ref="K44:L44"/>
    <mergeCell ref="M44:N44"/>
    <mergeCell ref="O44:P44"/>
    <mergeCell ref="Q44:R44"/>
    <mergeCell ref="S44:T44"/>
    <mergeCell ref="U44:V44"/>
    <mergeCell ref="AE44:AF44"/>
    <mergeCell ref="AC43:AD43"/>
    <mergeCell ref="AE43:AF43"/>
    <mergeCell ref="I51:J51"/>
    <mergeCell ref="K51:L51"/>
    <mergeCell ref="M51:N51"/>
    <mergeCell ref="O51:P51"/>
    <mergeCell ref="Q51:R51"/>
    <mergeCell ref="S51:T51"/>
    <mergeCell ref="U51:V51"/>
    <mergeCell ref="W51:X51"/>
    <mergeCell ref="Y51:Z51"/>
    <mergeCell ref="AA51:AB51"/>
    <mergeCell ref="K46:L46"/>
    <mergeCell ref="M46:N46"/>
    <mergeCell ref="O46:P46"/>
    <mergeCell ref="Q46:R46"/>
    <mergeCell ref="S46:T46"/>
    <mergeCell ref="U46:V46"/>
    <mergeCell ref="W46:X46"/>
    <mergeCell ref="Y46:Z46"/>
    <mergeCell ref="I43:J43"/>
    <mergeCell ref="K43:L43"/>
    <mergeCell ref="M43:N43"/>
    <mergeCell ref="AG51:AH51"/>
    <mergeCell ref="AI51:AJ51"/>
    <mergeCell ref="AC16:AD16"/>
    <mergeCell ref="AE16:AF16"/>
    <mergeCell ref="AC17:AD17"/>
    <mergeCell ref="AE17:AF17"/>
    <mergeCell ref="AC18:AD18"/>
    <mergeCell ref="AE18:AF18"/>
    <mergeCell ref="AC21:AD21"/>
    <mergeCell ref="AC38:AD38"/>
    <mergeCell ref="AE38:AF38"/>
    <mergeCell ref="AC39:AD39"/>
    <mergeCell ref="AE39:AF39"/>
    <mergeCell ref="AC37:AD37"/>
    <mergeCell ref="AE37:AF37"/>
    <mergeCell ref="AC24:AD24"/>
    <mergeCell ref="AE24:AF24"/>
    <mergeCell ref="AC49:AD49"/>
    <mergeCell ref="AE49:AF49"/>
    <mergeCell ref="AC50:AD50"/>
    <mergeCell ref="AE50:AF50"/>
    <mergeCell ref="AC51:AD51"/>
    <mergeCell ref="AE51:AF51"/>
    <mergeCell ref="AG22:AH22"/>
    <mergeCell ref="AC52:AD52"/>
    <mergeCell ref="AE52:AF52"/>
    <mergeCell ref="AC53:AD53"/>
    <mergeCell ref="AE53:AF53"/>
    <mergeCell ref="AC54:AD54"/>
    <mergeCell ref="AE54:AF54"/>
    <mergeCell ref="B22:H22"/>
    <mergeCell ref="I22:J22"/>
    <mergeCell ref="K22:L22"/>
    <mergeCell ref="M22:N22"/>
    <mergeCell ref="O22:P22"/>
    <mergeCell ref="Q22:R22"/>
    <mergeCell ref="S22:T22"/>
    <mergeCell ref="U22:V22"/>
    <mergeCell ref="W22:X22"/>
    <mergeCell ref="AA22:AB22"/>
    <mergeCell ref="AC22:AD22"/>
    <mergeCell ref="AE22:AF22"/>
    <mergeCell ref="B25:H25"/>
    <mergeCell ref="I25:J25"/>
    <mergeCell ref="Y23:Z23"/>
    <mergeCell ref="AA23:AB23"/>
    <mergeCell ref="AC23:AD23"/>
    <mergeCell ref="AE23:AF23"/>
    <mergeCell ref="B24:H24"/>
    <mergeCell ref="I24:J24"/>
    <mergeCell ref="K24:L24"/>
    <mergeCell ref="M24:N24"/>
    <mergeCell ref="O24:P24"/>
    <mergeCell ref="Q24:R24"/>
    <mergeCell ref="S24:T24"/>
    <mergeCell ref="U24:V24"/>
    <mergeCell ref="W24:X24"/>
    <mergeCell ref="B23:H23"/>
    <mergeCell ref="I23:J23"/>
    <mergeCell ref="K23:L23"/>
    <mergeCell ref="M23:N23"/>
    <mergeCell ref="O23:P23"/>
    <mergeCell ref="Q23:R23"/>
    <mergeCell ref="S23:T23"/>
    <mergeCell ref="U23:V23"/>
    <mergeCell ref="W23:X23"/>
    <mergeCell ref="Q26:R26"/>
    <mergeCell ref="S26:T26"/>
    <mergeCell ref="U26:V26"/>
    <mergeCell ref="W26:X26"/>
    <mergeCell ref="AG24:AH24"/>
    <mergeCell ref="AI24:AJ24"/>
    <mergeCell ref="AG23:AH23"/>
    <mergeCell ref="AI23:AJ23"/>
    <mergeCell ref="AG25:AH25"/>
    <mergeCell ref="U25:V25"/>
    <mergeCell ref="W25:X25"/>
    <mergeCell ref="Y25:Z25"/>
    <mergeCell ref="AA25:AB25"/>
    <mergeCell ref="AC25:AD25"/>
    <mergeCell ref="AE25:AF25"/>
    <mergeCell ref="AI25:AJ25"/>
    <mergeCell ref="AA26:AB26"/>
    <mergeCell ref="AC26:AD26"/>
    <mergeCell ref="AE26:AF26"/>
    <mergeCell ref="AG26:AH26"/>
    <mergeCell ref="AI26:AJ26"/>
    <mergeCell ref="B27:H27"/>
    <mergeCell ref="I27:J27"/>
    <mergeCell ref="K27:L27"/>
    <mergeCell ref="M27:N27"/>
    <mergeCell ref="O27:P27"/>
    <mergeCell ref="Q27:R27"/>
    <mergeCell ref="S27:T27"/>
    <mergeCell ref="U27:V27"/>
    <mergeCell ref="W27:X27"/>
    <mergeCell ref="AA27:AB27"/>
    <mergeCell ref="AC27:AD27"/>
    <mergeCell ref="AE27:AF27"/>
    <mergeCell ref="AG27:AH27"/>
    <mergeCell ref="AI27:AJ27"/>
    <mergeCell ref="B26:H26"/>
    <mergeCell ref="I26:J26"/>
    <mergeCell ref="K26:L26"/>
    <mergeCell ref="M26:N26"/>
    <mergeCell ref="O26:P26"/>
    <mergeCell ref="B28:H28"/>
    <mergeCell ref="I28:J28"/>
    <mergeCell ref="K28:L28"/>
    <mergeCell ref="M28:N28"/>
    <mergeCell ref="O28:P28"/>
    <mergeCell ref="Q28:R28"/>
    <mergeCell ref="S28:T28"/>
    <mergeCell ref="U28:V28"/>
    <mergeCell ref="W28:X28"/>
    <mergeCell ref="B29:H29"/>
    <mergeCell ref="I29:J29"/>
    <mergeCell ref="K29:L29"/>
    <mergeCell ref="M29:N29"/>
    <mergeCell ref="O29:P29"/>
    <mergeCell ref="Q29:R29"/>
    <mergeCell ref="S29:T29"/>
    <mergeCell ref="U29:V29"/>
    <mergeCell ref="W29:X29"/>
    <mergeCell ref="Q30:R30"/>
    <mergeCell ref="S30:T30"/>
    <mergeCell ref="U30:V30"/>
    <mergeCell ref="W30:X30"/>
    <mergeCell ref="AA28:AB28"/>
    <mergeCell ref="AC28:AD28"/>
    <mergeCell ref="AE28:AF28"/>
    <mergeCell ref="AG28:AH28"/>
    <mergeCell ref="AI28:AJ28"/>
    <mergeCell ref="Y29:Z29"/>
    <mergeCell ref="AA29:AB29"/>
    <mergeCell ref="AC29:AD29"/>
    <mergeCell ref="AE29:AF29"/>
    <mergeCell ref="AG29:AH29"/>
    <mergeCell ref="AI29:AJ29"/>
    <mergeCell ref="AA30:AB30"/>
    <mergeCell ref="AC30:AD30"/>
    <mergeCell ref="AE30:AF30"/>
    <mergeCell ref="AG30:AH30"/>
    <mergeCell ref="AI30:AJ30"/>
    <mergeCell ref="B31:H31"/>
    <mergeCell ref="I31:J31"/>
    <mergeCell ref="K31:L31"/>
    <mergeCell ref="M31:N31"/>
    <mergeCell ref="O31:P31"/>
    <mergeCell ref="Q31:R31"/>
    <mergeCell ref="S31:T31"/>
    <mergeCell ref="U31:V31"/>
    <mergeCell ref="W31:X31"/>
    <mergeCell ref="AA31:AB31"/>
    <mergeCell ref="AC31:AD31"/>
    <mergeCell ref="AE31:AF31"/>
    <mergeCell ref="AG31:AH31"/>
    <mergeCell ref="AI31:AJ31"/>
    <mergeCell ref="B30:H30"/>
    <mergeCell ref="I30:J30"/>
    <mergeCell ref="K30:L30"/>
    <mergeCell ref="M30:N30"/>
    <mergeCell ref="O30:P30"/>
    <mergeCell ref="B32:H32"/>
    <mergeCell ref="I32:J32"/>
    <mergeCell ref="K32:L32"/>
    <mergeCell ref="M32:N32"/>
    <mergeCell ref="O32:P32"/>
    <mergeCell ref="Q32:R32"/>
    <mergeCell ref="S32:T32"/>
    <mergeCell ref="U32:V32"/>
    <mergeCell ref="W32:X32"/>
    <mergeCell ref="AI35:AJ35"/>
    <mergeCell ref="AG34:AH34"/>
    <mergeCell ref="AI34:AJ34"/>
    <mergeCell ref="B35:H35"/>
    <mergeCell ref="I35:J35"/>
    <mergeCell ref="K35:L35"/>
    <mergeCell ref="M35:N35"/>
    <mergeCell ref="O35:P35"/>
    <mergeCell ref="AA32:AB32"/>
    <mergeCell ref="AC32:AD32"/>
    <mergeCell ref="AE32:AF32"/>
    <mergeCell ref="AG32:AH32"/>
    <mergeCell ref="AI32:AJ32"/>
    <mergeCell ref="B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G33:AH33"/>
    <mergeCell ref="AI33:AJ33"/>
    <mergeCell ref="B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C33:AD33"/>
    <mergeCell ref="AE33:AF33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</mergeCells>
  <phoneticPr fontId="3"/>
  <dataValidations count="1">
    <dataValidation allowBlank="1" showInputMessage="1" showErrorMessage="1" promptTitle="このセルには直接入力しないで下さい！" prompt="各シートの合計数が自動で集計されます。" sqref="F6:J6"/>
  </dataValidations>
  <hyperlinks>
    <hyperlink ref="B15:H15" location="那覇市!A4" display="那覇市"/>
    <hyperlink ref="B16:H16" location="宜野湾市・平良市!A4" display="宜野湾市"/>
    <hyperlink ref="B17:H17" location="宜野湾市・平良市!A45" display="平良市"/>
    <hyperlink ref="B18:H18" location="石垣市!A4" display="石垣市"/>
    <hyperlink ref="B19:H19" location="浦添市・糸満市!A4" display="浦添市"/>
    <hyperlink ref="B20:H20" location="名護市!A4" display="名護市"/>
    <hyperlink ref="B21:H21" location="浦添市・糸満市!A49" display="糸満市"/>
    <hyperlink ref="B22:H22" location="沖縄市・豊見城市!A4" display="沖縄市"/>
    <hyperlink ref="B23:H23" location="沖縄市・豊見城市!A59" display="豊見城市"/>
    <hyperlink ref="B24:H24" location="うるま市!A4" display="うるま市"/>
    <hyperlink ref="B25:H25" location="南城市!A4" display="南城市"/>
    <hyperlink ref="B26:H26" location="国頭村・大宜味村・東村!A4" display="国頭郡国頭村"/>
    <hyperlink ref="B27:H27" location="国頭村・大宜味村・東村!A44" display="国頭郡大宜味村"/>
    <hyperlink ref="B28:H28" location="国頭村・大宜味村・東村!A81" display="国頭郡東村"/>
    <hyperlink ref="B29:H29" location="今帰仁村・本部町!A4" display="国頭郡今帰仁村"/>
    <hyperlink ref="B30:H30" location="今帰仁村・本部町!A54" display="国頭郡本部町"/>
    <hyperlink ref="B31:H31" location="恩納村・宜野座村・金武町・伊江村!A4" display="国頭郡恩納村"/>
    <hyperlink ref="B32:H32" location="恩納村・宜野座村・金武町・伊江村!A41" display="国頭郡宜野座村"/>
    <hyperlink ref="B33:H33" location="恩納村・宜野座村・金武町・伊江村!A65" display="国頭郡金武町"/>
    <hyperlink ref="B34:H34" location="恩納村・宜野座村・金武町・伊江村!A89" display="国頭郡伊江村"/>
    <hyperlink ref="B35:H35" location="読谷村・嘉手納町・北谷町!A4" display="中頭郡読谷村"/>
    <hyperlink ref="B36:H36" location="読谷村・嘉手納町・北谷町!A46" display="中頭郡嘉手納町"/>
    <hyperlink ref="B37:H37" location="読谷村・嘉手納町・北谷町!A75" display="中頭郡北谷町"/>
    <hyperlink ref="B38:H38" location="北中城村・中城村・西原町!A4" display="中頭郡北中城村"/>
    <hyperlink ref="B39:H39" location="北中城村・中城村・西原町!A39" display="中頭郡中城村"/>
    <hyperlink ref="B40:H40" location="北中城村・中城村・西原町!A71" display="中頭郡西原町"/>
    <hyperlink ref="B41:H41" location="与那原町・南風原町・仲里村・渡嘉敷村!A4" display="島尻郡与那原町"/>
    <hyperlink ref="B42:H42" location="与那原町・南風原町・仲里村・渡嘉敷村!A27" display="島尻郡南風原町"/>
    <hyperlink ref="B43:H43" location="与那原町・南風原町・仲里村・渡嘉敷村!A60" display="島尻郡仲里村"/>
    <hyperlink ref="B44:H44" location="与那原町・南風原町・仲里村・渡嘉敷村!A93" display="島尻郡渡嘉敷村"/>
    <hyperlink ref="B45:H45" location="座間味村・粟国村・渡名喜村・南大東村・北大東村・伊平屋村!A4" display="島尻郡座間味村"/>
    <hyperlink ref="B46:H46" location="座間味村・粟国村・渡名喜村・南大東村・北大東村・伊平屋村!A23" display="島尻郡粟国村"/>
    <hyperlink ref="B47:H47" location="座間味村・粟国村・渡名喜村・南大東村・北大東村・伊平屋村!A41" display="島尻郡渡名喜村"/>
    <hyperlink ref="B48:H48" location="座間味村・粟国村・渡名喜村・南大東村・北大東村・伊平屋村!A59" display="島尻郡南大東村"/>
    <hyperlink ref="B49:H49" location="座間味村・粟国村・渡名喜村・南大東村・北大東村・伊平屋村!A76" display="島尻郡北大東村"/>
    <hyperlink ref="B50:H50" location="座間味村・粟国村・渡名喜村・南大東村・北大東村・伊平屋村!A93" display="島尻郡伊平屋村"/>
    <hyperlink ref="B51:H51" location="伊是名村・八重瀬町・県外離島奄美!A4" display="島尻郡伊是名村"/>
    <hyperlink ref="B52:H52" location="伊是名村・八重瀬町・県外離島奄美!A29" display="島尻郡八重瀬町"/>
    <hyperlink ref="B53:H53" location="伊是名村・八重瀬町・県外離島奄美!A79" display="県外離島奄美"/>
  </hyperlinks>
  <printOptions horizontalCentered="1"/>
  <pageMargins left="0.27559055118110237" right="0" top="0.19685039370078741" bottom="0.19685039370078741" header="0.39370078740157483" footer="0.19685039370078741"/>
  <pageSetup paperSize="8" scale="6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Y123"/>
  <sheetViews>
    <sheetView zoomScaleNormal="100" zoomScaleSheetLayoutView="100" workbookViewId="0">
      <pane ySplit="2" topLeftCell="A3" activePane="bottomLeft" state="frozen"/>
      <selection activeCell="C3" sqref="C3"/>
      <selection pane="bottomLeft"/>
    </sheetView>
  </sheetViews>
  <sheetFormatPr defaultRowHeight="13.5"/>
  <cols>
    <col min="1" max="2" width="9" style="6" hidden="1" customWidth="1"/>
    <col min="3" max="3" width="2.625" style="6" customWidth="1"/>
    <col min="4" max="4" width="13.125" style="6" customWidth="1"/>
    <col min="5" max="5" width="10" style="6" hidden="1" customWidth="1"/>
    <col min="6" max="6" width="11.625" style="6" hidden="1" customWidth="1"/>
    <col min="7" max="8" width="9.625" style="6" customWidth="1"/>
    <col min="9" max="9" width="2.625" style="118" customWidth="1"/>
    <col min="10" max="10" width="10.625" style="6" hidden="1" customWidth="1"/>
    <col min="11" max="11" width="2.625" style="6" customWidth="1"/>
    <col min="12" max="12" width="13.125" style="6" customWidth="1"/>
    <col min="13" max="13" width="10" style="6" hidden="1" customWidth="1"/>
    <col min="14" max="14" width="11.625" style="6" hidden="1" customWidth="1"/>
    <col min="15" max="16" width="9.625" style="6" customWidth="1"/>
    <col min="17" max="17" width="2.625" style="118" customWidth="1"/>
    <col min="18" max="18" width="10.625" style="6" hidden="1" customWidth="1"/>
    <col min="19" max="19" width="2.625" style="6" customWidth="1"/>
    <col min="20" max="20" width="13.125" style="6" customWidth="1"/>
    <col min="21" max="21" width="10" style="6" hidden="1" customWidth="1"/>
    <col min="22" max="22" width="11.625" style="6" hidden="1" customWidth="1"/>
    <col min="23" max="24" width="9.625" style="6" customWidth="1"/>
    <col min="25" max="25" width="2.625" style="118" customWidth="1"/>
    <col min="26" max="26" width="10.625" style="6" hidden="1" customWidth="1"/>
    <col min="27" max="27" width="2.625" style="6" customWidth="1"/>
    <col min="28" max="28" width="13.125" style="6" customWidth="1"/>
    <col min="29" max="29" width="10" style="6" hidden="1" customWidth="1"/>
    <col min="30" max="30" width="11.625" style="6" hidden="1" customWidth="1"/>
    <col min="31" max="32" width="9.625" style="6" customWidth="1"/>
    <col min="33" max="33" width="2.625" style="118" customWidth="1"/>
    <col min="34" max="34" width="10.625" style="6" hidden="1" customWidth="1"/>
    <col min="35" max="35" width="2.625" style="6" customWidth="1"/>
    <col min="36" max="36" width="13.125" style="6" customWidth="1"/>
    <col min="37" max="37" width="10" style="6" hidden="1" customWidth="1"/>
    <col min="38" max="38" width="11.625" style="6" hidden="1" customWidth="1"/>
    <col min="39" max="40" width="9.625" style="6" customWidth="1"/>
    <col min="41" max="41" width="2.625" style="118" customWidth="1"/>
    <col min="42" max="42" width="10.625" style="6" hidden="1" customWidth="1"/>
    <col min="43" max="43" width="2.625" style="6" customWidth="1"/>
    <col min="44" max="44" width="13.125" style="6" customWidth="1"/>
    <col min="45" max="45" width="10" style="6" hidden="1" customWidth="1"/>
    <col min="46" max="46" width="11.625" style="6" hidden="1" customWidth="1"/>
    <col min="47" max="48" width="9.625" style="6" customWidth="1"/>
    <col min="49" max="49" width="2.625" style="118" customWidth="1"/>
    <col min="50" max="50" width="10.625" style="6" hidden="1" customWidth="1"/>
    <col min="51" max="51" width="0.375" style="6" customWidth="1"/>
    <col min="52" max="16384" width="9" style="6"/>
  </cols>
  <sheetData>
    <row r="1" spans="1:51" ht="16.5" customHeight="1">
      <c r="C1" s="7" t="s">
        <v>11</v>
      </c>
      <c r="D1" s="8"/>
      <c r="E1" s="8"/>
      <c r="F1" s="8"/>
      <c r="G1" s="8"/>
      <c r="H1" s="8"/>
      <c r="I1" s="117"/>
      <c r="J1" s="8"/>
      <c r="K1" s="8"/>
      <c r="L1" s="8"/>
      <c r="M1" s="8"/>
      <c r="N1" s="9"/>
      <c r="O1" s="10" t="s">
        <v>15</v>
      </c>
      <c r="P1" s="8"/>
      <c r="Q1" s="117"/>
      <c r="R1" s="8"/>
      <c r="S1" s="8"/>
      <c r="T1" s="8"/>
      <c r="U1" s="8"/>
      <c r="V1" s="9"/>
      <c r="W1" s="10" t="s">
        <v>14</v>
      </c>
      <c r="X1" s="8"/>
      <c r="Y1" s="117"/>
      <c r="Z1" s="8"/>
      <c r="AA1" s="8"/>
      <c r="AB1" s="8"/>
      <c r="AC1" s="8"/>
      <c r="AD1" s="9"/>
      <c r="AE1" s="11" t="s">
        <v>13</v>
      </c>
      <c r="AF1" s="10" t="s">
        <v>12</v>
      </c>
      <c r="AG1" s="117"/>
      <c r="AH1" s="8"/>
      <c r="AI1" s="8"/>
      <c r="AJ1" s="8"/>
      <c r="AK1" s="8"/>
      <c r="AL1" s="9"/>
      <c r="AM1" s="10" t="s">
        <v>16</v>
      </c>
      <c r="AN1" s="8"/>
      <c r="AO1" s="117"/>
      <c r="AP1" s="8"/>
      <c r="AQ1" s="12"/>
    </row>
    <row r="2" spans="1:51" ht="34.5" customHeight="1" thickBot="1">
      <c r="C2" s="263">
        <f>入力!F3</f>
        <v>0</v>
      </c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5"/>
      <c r="O2" s="266">
        <f>入力!F4</f>
        <v>0</v>
      </c>
      <c r="P2" s="264"/>
      <c r="Q2" s="264"/>
      <c r="R2" s="264"/>
      <c r="S2" s="264"/>
      <c r="T2" s="264"/>
      <c r="U2" s="264"/>
      <c r="V2" s="265"/>
      <c r="W2" s="267" t="str">
        <f>IF(入力!F2="","",入力!F2)</f>
        <v/>
      </c>
      <c r="X2" s="268"/>
      <c r="Y2" s="268"/>
      <c r="Z2" s="268"/>
      <c r="AA2" s="268"/>
      <c r="AB2" s="268"/>
      <c r="AC2" s="268"/>
      <c r="AD2" s="269"/>
      <c r="AE2" s="13">
        <f>入力!F5</f>
        <v>0</v>
      </c>
      <c r="AF2" s="270">
        <f>入力!F6</f>
        <v>0</v>
      </c>
      <c r="AG2" s="271"/>
      <c r="AH2" s="271"/>
      <c r="AI2" s="271"/>
      <c r="AJ2" s="271"/>
      <c r="AK2" s="271"/>
      <c r="AL2" s="272"/>
      <c r="AM2" s="273"/>
      <c r="AN2" s="274"/>
      <c r="AO2" s="274"/>
      <c r="AP2" s="274"/>
      <c r="AQ2" s="275"/>
      <c r="AR2" s="1"/>
      <c r="AS2" s="1"/>
      <c r="AT2" s="1"/>
      <c r="AU2" s="1"/>
      <c r="AV2" s="1"/>
      <c r="AW2" s="128"/>
      <c r="AX2" s="5"/>
    </row>
    <row r="3" spans="1:51" ht="15" customHeight="1" thickBot="1">
      <c r="AR3" s="80" t="s">
        <v>27</v>
      </c>
      <c r="AS3" s="78"/>
      <c r="AT3" s="78"/>
      <c r="AU3" s="80"/>
      <c r="AV3" s="79"/>
      <c r="AW3" s="129"/>
      <c r="AX3" s="79"/>
      <c r="AY3" s="79"/>
    </row>
    <row r="4" spans="1:51" ht="17.25" customHeight="1" thickBot="1">
      <c r="C4" s="186">
        <f>入力!A26</f>
        <v>0</v>
      </c>
      <c r="F4" s="15"/>
      <c r="G4" s="16"/>
      <c r="H4" s="17">
        <f>A10</f>
        <v>47301</v>
      </c>
      <c r="I4" s="133" t="s">
        <v>109</v>
      </c>
      <c r="J4" s="18"/>
      <c r="K4" s="19"/>
      <c r="L4" s="19"/>
      <c r="M4" s="19"/>
      <c r="N4" s="20"/>
      <c r="O4" s="21"/>
      <c r="P4" s="22" t="s">
        <v>0</v>
      </c>
      <c r="Q4" s="123"/>
      <c r="R4" s="22"/>
      <c r="S4" s="22"/>
      <c r="T4" s="87">
        <f>SUM(G42,O42,W42,AE42,AM42,AU42)</f>
        <v>1151</v>
      </c>
      <c r="U4" s="22"/>
      <c r="V4" s="23"/>
      <c r="W4" s="24" t="s">
        <v>1</v>
      </c>
      <c r="X4" s="25">
        <f>SUM(H42,P42,X42,AF42,AN42,AV42)</f>
        <v>0</v>
      </c>
      <c r="Y4" s="125"/>
      <c r="Z4" s="26"/>
      <c r="AA4" s="26"/>
      <c r="AB4" s="26"/>
      <c r="AC4" s="26"/>
      <c r="AD4" s="27"/>
      <c r="AE4" s="28" t="s">
        <v>2</v>
      </c>
      <c r="AF4" s="29">
        <f>SUM(X4,X44,X81)</f>
        <v>0</v>
      </c>
      <c r="AG4" s="125"/>
      <c r="AH4" s="30"/>
      <c r="AI4" s="30"/>
      <c r="AJ4" s="30"/>
      <c r="AK4" s="30"/>
      <c r="AL4" s="2"/>
      <c r="AM4" s="112"/>
      <c r="AN4" s="112"/>
      <c r="AO4" s="115"/>
      <c r="AP4" s="4"/>
      <c r="AQ4" s="3"/>
      <c r="AR4" s="80" t="s">
        <v>28</v>
      </c>
      <c r="AS4" s="81"/>
      <c r="AT4" s="81"/>
      <c r="AU4" s="80"/>
      <c r="AV4" s="79"/>
      <c r="AW4" s="129"/>
      <c r="AX4" s="79"/>
    </row>
    <row r="5" spans="1:51" ht="2.65" customHeight="1">
      <c r="C5" s="14"/>
      <c r="F5" s="15"/>
      <c r="G5" s="16"/>
      <c r="H5" s="32"/>
      <c r="I5" s="119"/>
      <c r="J5" s="33"/>
      <c r="K5" s="33"/>
      <c r="L5" s="33"/>
      <c r="M5" s="33"/>
      <c r="N5" s="34"/>
      <c r="O5" s="35"/>
      <c r="P5" s="36"/>
      <c r="Q5" s="124"/>
      <c r="R5" s="36"/>
      <c r="S5" s="36"/>
      <c r="T5" s="36"/>
      <c r="U5" s="36"/>
      <c r="V5" s="37"/>
      <c r="W5" s="36"/>
      <c r="X5" s="26"/>
      <c r="Y5" s="125"/>
      <c r="Z5" s="26"/>
      <c r="AA5" s="26"/>
      <c r="AB5" s="26"/>
      <c r="AC5" s="26"/>
      <c r="AD5" s="27"/>
      <c r="AE5" s="38"/>
      <c r="AF5" s="30"/>
      <c r="AG5" s="125"/>
      <c r="AH5" s="30"/>
      <c r="AI5" s="30"/>
      <c r="AJ5" s="30"/>
      <c r="AK5" s="30"/>
      <c r="AL5" s="2"/>
      <c r="AM5" s="101"/>
      <c r="AN5" s="101"/>
      <c r="AO5" s="115"/>
      <c r="AP5" s="4"/>
      <c r="AQ5" s="3"/>
      <c r="AT5" s="31"/>
    </row>
    <row r="6" spans="1:51" ht="2.65" customHeight="1" thickBot="1"/>
    <row r="7" spans="1:51" ht="18" customHeight="1">
      <c r="C7" s="39" t="s">
        <v>52</v>
      </c>
      <c r="D7" s="40"/>
      <c r="E7" s="40"/>
      <c r="F7" s="41"/>
      <c r="G7" s="41"/>
      <c r="H7" s="41"/>
      <c r="I7" s="120"/>
      <c r="J7" s="41"/>
      <c r="K7" s="39" t="s">
        <v>51</v>
      </c>
      <c r="L7" s="39"/>
      <c r="M7" s="41"/>
      <c r="N7" s="41"/>
      <c r="O7" s="41"/>
      <c r="P7" s="41"/>
      <c r="Q7" s="120"/>
      <c r="R7" s="41"/>
      <c r="S7" s="39" t="s">
        <v>49</v>
      </c>
      <c r="T7" s="41"/>
      <c r="U7" s="41"/>
      <c r="V7" s="41"/>
      <c r="W7" s="41"/>
      <c r="X7" s="41"/>
      <c r="Y7" s="120"/>
      <c r="Z7" s="41"/>
      <c r="AA7" s="42" t="s">
        <v>49</v>
      </c>
      <c r="AB7" s="43"/>
      <c r="AC7" s="43"/>
      <c r="AD7" s="43"/>
      <c r="AE7" s="43"/>
      <c r="AF7" s="43"/>
      <c r="AG7" s="126"/>
      <c r="AH7" s="41"/>
      <c r="AI7" s="39" t="s">
        <v>49</v>
      </c>
      <c r="AJ7" s="41"/>
      <c r="AK7" s="41"/>
      <c r="AL7" s="45"/>
      <c r="AM7" s="43"/>
      <c r="AN7" s="43"/>
      <c r="AO7" s="126"/>
      <c r="AP7" s="41"/>
      <c r="AQ7" s="42" t="s">
        <v>49</v>
      </c>
      <c r="AR7" s="43"/>
      <c r="AS7" s="43"/>
      <c r="AT7" s="43"/>
      <c r="AU7" s="43"/>
      <c r="AV7" s="43"/>
      <c r="AW7" s="130"/>
      <c r="AX7" s="44"/>
      <c r="AY7" s="46"/>
    </row>
    <row r="8" spans="1:51" ht="15" customHeight="1">
      <c r="C8" s="47"/>
      <c r="D8" s="48" t="s">
        <v>5</v>
      </c>
      <c r="E8" s="49" t="s">
        <v>7</v>
      </c>
      <c r="F8" s="49" t="s">
        <v>8</v>
      </c>
      <c r="G8" s="48" t="s">
        <v>3472</v>
      </c>
      <c r="H8" s="48" t="s">
        <v>3473</v>
      </c>
      <c r="I8" s="121" t="s">
        <v>9</v>
      </c>
      <c r="J8" s="93" t="s">
        <v>38</v>
      </c>
      <c r="K8" s="50"/>
      <c r="L8" s="51" t="s">
        <v>5</v>
      </c>
      <c r="M8" s="49" t="s">
        <v>7</v>
      </c>
      <c r="N8" s="49" t="s">
        <v>8</v>
      </c>
      <c r="O8" s="48" t="s">
        <v>3474</v>
      </c>
      <c r="P8" s="48" t="s">
        <v>3466</v>
      </c>
      <c r="Q8" s="121" t="s">
        <v>9</v>
      </c>
      <c r="R8" s="93" t="s">
        <v>47</v>
      </c>
      <c r="S8" s="52"/>
      <c r="T8" s="48" t="s">
        <v>5</v>
      </c>
      <c r="U8" s="49" t="s">
        <v>7</v>
      </c>
      <c r="V8" s="49" t="s">
        <v>8</v>
      </c>
      <c r="W8" s="48" t="s">
        <v>3465</v>
      </c>
      <c r="X8" s="48" t="s">
        <v>3466</v>
      </c>
      <c r="Y8" s="121" t="s">
        <v>9</v>
      </c>
      <c r="Z8" s="93" t="s">
        <v>45</v>
      </c>
      <c r="AA8" s="52"/>
      <c r="AB8" s="48" t="s">
        <v>5</v>
      </c>
      <c r="AC8" s="49" t="s">
        <v>7</v>
      </c>
      <c r="AD8" s="49" t="s">
        <v>8</v>
      </c>
      <c r="AE8" s="48" t="s">
        <v>3465</v>
      </c>
      <c r="AF8" s="48" t="s">
        <v>3466</v>
      </c>
      <c r="AG8" s="121" t="s">
        <v>9</v>
      </c>
      <c r="AH8" s="93" t="s">
        <v>45</v>
      </c>
      <c r="AI8" s="52"/>
      <c r="AJ8" s="48" t="s">
        <v>5</v>
      </c>
      <c r="AK8" s="49" t="s">
        <v>7</v>
      </c>
      <c r="AL8" s="49" t="s">
        <v>8</v>
      </c>
      <c r="AM8" s="48" t="s">
        <v>3465</v>
      </c>
      <c r="AN8" s="48" t="s">
        <v>3466</v>
      </c>
      <c r="AO8" s="121" t="s">
        <v>9</v>
      </c>
      <c r="AP8" s="93" t="s">
        <v>45</v>
      </c>
      <c r="AQ8" s="52"/>
      <c r="AR8" s="48" t="s">
        <v>5</v>
      </c>
      <c r="AS8" s="49" t="s">
        <v>7</v>
      </c>
      <c r="AT8" s="49" t="s">
        <v>8</v>
      </c>
      <c r="AU8" s="48" t="s">
        <v>3465</v>
      </c>
      <c r="AV8" s="48" t="s">
        <v>3466</v>
      </c>
      <c r="AW8" s="121" t="s">
        <v>9</v>
      </c>
      <c r="AX8" s="93" t="s">
        <v>36</v>
      </c>
      <c r="AY8" s="46"/>
    </row>
    <row r="9" spans="1:51" ht="18" customHeight="1">
      <c r="C9" s="53" t="str">
        <f t="shared" ref="C9:C41" si="0">IF(J9="","","※")</f>
        <v/>
      </c>
      <c r="D9" s="277" t="s">
        <v>2196</v>
      </c>
      <c r="E9" s="134" t="s">
        <v>2197</v>
      </c>
      <c r="F9" s="134" t="s">
        <v>2198</v>
      </c>
      <c r="G9" s="55">
        <v>45</v>
      </c>
      <c r="H9" s="281"/>
      <c r="I9" s="155" t="s">
        <v>137</v>
      </c>
      <c r="J9" s="279"/>
      <c r="K9" s="56" t="str">
        <f t="shared" ref="K9:K41" si="1">IF(R9="","","※")</f>
        <v/>
      </c>
      <c r="L9" s="277" t="s">
        <v>2256</v>
      </c>
      <c r="M9" s="134" t="s">
        <v>2257</v>
      </c>
      <c r="N9" s="134" t="s">
        <v>2258</v>
      </c>
      <c r="O9" s="55">
        <v>40</v>
      </c>
      <c r="P9" s="281"/>
      <c r="Q9" s="155" t="s">
        <v>137</v>
      </c>
      <c r="R9" s="279"/>
      <c r="S9" s="53" t="str">
        <f t="shared" ref="S9:S41" si="2">IF(Z9="","","※")</f>
        <v/>
      </c>
      <c r="T9" s="54"/>
      <c r="U9" s="134"/>
      <c r="V9" s="134"/>
      <c r="W9" s="55"/>
      <c r="X9" s="187"/>
      <c r="Y9" s="155"/>
      <c r="Z9" s="94"/>
      <c r="AA9" s="53" t="str">
        <f t="shared" ref="AA9:AA41" si="3">IF(AH9="","","※")</f>
        <v/>
      </c>
      <c r="AB9" s="54"/>
      <c r="AC9" s="134"/>
      <c r="AD9" s="134"/>
      <c r="AE9" s="55"/>
      <c r="AF9" s="187"/>
      <c r="AG9" s="155"/>
      <c r="AH9" s="94"/>
      <c r="AI9" s="53" t="str">
        <f t="shared" ref="AI9:AI41" si="4">IF(AP9="","","※")</f>
        <v/>
      </c>
      <c r="AJ9" s="54"/>
      <c r="AK9" s="134"/>
      <c r="AL9" s="134"/>
      <c r="AM9" s="55"/>
      <c r="AN9" s="187"/>
      <c r="AO9" s="155"/>
      <c r="AP9" s="94"/>
      <c r="AQ9" s="63" t="str">
        <f t="shared" ref="AQ9:AQ41" si="5">IF(AX9="","","※")</f>
        <v/>
      </c>
      <c r="AR9" s="64"/>
      <c r="AS9" s="134"/>
      <c r="AT9" s="134"/>
      <c r="AU9" s="65"/>
      <c r="AV9" s="192"/>
      <c r="AW9" s="158"/>
      <c r="AX9" s="94"/>
      <c r="AY9" s="46"/>
    </row>
    <row r="10" spans="1:51" ht="18" customHeight="1">
      <c r="A10" s="276">
        <v>47301</v>
      </c>
      <c r="C10" s="57" t="str">
        <f t="shared" si="0"/>
        <v/>
      </c>
      <c r="D10" s="278" t="s">
        <v>2199</v>
      </c>
      <c r="E10" s="135" t="s">
        <v>2200</v>
      </c>
      <c r="F10" s="135" t="s">
        <v>2201</v>
      </c>
      <c r="G10" s="59">
        <v>15</v>
      </c>
      <c r="H10" s="282"/>
      <c r="I10" s="156" t="s">
        <v>137</v>
      </c>
      <c r="J10" s="280"/>
      <c r="K10" s="60" t="str">
        <f t="shared" si="1"/>
        <v/>
      </c>
      <c r="L10" s="278" t="s">
        <v>2259</v>
      </c>
      <c r="M10" s="135" t="s">
        <v>2260</v>
      </c>
      <c r="N10" s="135" t="s">
        <v>2261</v>
      </c>
      <c r="O10" s="59">
        <v>35</v>
      </c>
      <c r="P10" s="282"/>
      <c r="Q10" s="156" t="s">
        <v>137</v>
      </c>
      <c r="R10" s="280"/>
      <c r="S10" s="57" t="str">
        <f t="shared" si="2"/>
        <v/>
      </c>
      <c r="T10" s="58"/>
      <c r="U10" s="135"/>
      <c r="V10" s="135"/>
      <c r="W10" s="59"/>
      <c r="X10" s="188"/>
      <c r="Y10" s="156"/>
      <c r="Z10" s="95"/>
      <c r="AA10" s="57" t="str">
        <f t="shared" si="3"/>
        <v/>
      </c>
      <c r="AB10" s="58"/>
      <c r="AC10" s="135"/>
      <c r="AD10" s="135"/>
      <c r="AE10" s="59"/>
      <c r="AF10" s="188"/>
      <c r="AG10" s="156"/>
      <c r="AH10" s="95"/>
      <c r="AI10" s="57" t="str">
        <f t="shared" si="4"/>
        <v/>
      </c>
      <c r="AJ10" s="58"/>
      <c r="AK10" s="135"/>
      <c r="AL10" s="135"/>
      <c r="AM10" s="59"/>
      <c r="AN10" s="188"/>
      <c r="AO10" s="156"/>
      <c r="AP10" s="95"/>
      <c r="AQ10" s="57" t="str">
        <f t="shared" si="5"/>
        <v/>
      </c>
      <c r="AR10" s="58"/>
      <c r="AS10" s="135"/>
      <c r="AT10" s="135"/>
      <c r="AU10" s="59"/>
      <c r="AV10" s="188"/>
      <c r="AW10" s="156"/>
      <c r="AX10" s="95"/>
      <c r="AY10" s="46"/>
    </row>
    <row r="11" spans="1:51" ht="18" customHeight="1">
      <c r="C11" s="57" t="str">
        <f t="shared" si="0"/>
        <v/>
      </c>
      <c r="D11" s="278" t="s">
        <v>2202</v>
      </c>
      <c r="E11" s="135" t="s">
        <v>2203</v>
      </c>
      <c r="F11" s="135" t="s">
        <v>2204</v>
      </c>
      <c r="G11" s="59">
        <v>20</v>
      </c>
      <c r="H11" s="282"/>
      <c r="I11" s="156" t="s">
        <v>137</v>
      </c>
      <c r="J11" s="280"/>
      <c r="K11" s="60" t="str">
        <f t="shared" si="1"/>
        <v/>
      </c>
      <c r="L11" s="278" t="s">
        <v>2217</v>
      </c>
      <c r="M11" s="135" t="s">
        <v>2262</v>
      </c>
      <c r="N11" s="135" t="s">
        <v>2263</v>
      </c>
      <c r="O11" s="59">
        <v>50</v>
      </c>
      <c r="P11" s="282"/>
      <c r="Q11" s="156" t="s">
        <v>137</v>
      </c>
      <c r="R11" s="280"/>
      <c r="S11" s="57" t="str">
        <f t="shared" si="2"/>
        <v/>
      </c>
      <c r="T11" s="58"/>
      <c r="U11" s="135"/>
      <c r="V11" s="135"/>
      <c r="W11" s="59"/>
      <c r="X11" s="188"/>
      <c r="Y11" s="156"/>
      <c r="Z11" s="95"/>
      <c r="AA11" s="57" t="str">
        <f t="shared" si="3"/>
        <v/>
      </c>
      <c r="AB11" s="58"/>
      <c r="AC11" s="135"/>
      <c r="AD11" s="135"/>
      <c r="AE11" s="59"/>
      <c r="AF11" s="188"/>
      <c r="AG11" s="156"/>
      <c r="AH11" s="95"/>
      <c r="AI11" s="57" t="str">
        <f t="shared" si="4"/>
        <v/>
      </c>
      <c r="AJ11" s="58"/>
      <c r="AK11" s="135"/>
      <c r="AL11" s="135"/>
      <c r="AM11" s="59"/>
      <c r="AN11" s="188"/>
      <c r="AO11" s="156"/>
      <c r="AP11" s="95"/>
      <c r="AQ11" s="57" t="str">
        <f t="shared" si="5"/>
        <v/>
      </c>
      <c r="AR11" s="58"/>
      <c r="AS11" s="135"/>
      <c r="AT11" s="135"/>
      <c r="AU11" s="59"/>
      <c r="AV11" s="188"/>
      <c r="AW11" s="156"/>
      <c r="AX11" s="95"/>
      <c r="AY11" s="46"/>
    </row>
    <row r="12" spans="1:51" ht="18" customHeight="1">
      <c r="C12" s="57" t="str">
        <f t="shared" si="0"/>
        <v/>
      </c>
      <c r="D12" s="278" t="s">
        <v>2205</v>
      </c>
      <c r="E12" s="135" t="s">
        <v>2206</v>
      </c>
      <c r="F12" s="135" t="s">
        <v>2207</v>
      </c>
      <c r="G12" s="59">
        <v>10</v>
      </c>
      <c r="H12" s="282"/>
      <c r="I12" s="156" t="s">
        <v>137</v>
      </c>
      <c r="J12" s="280"/>
      <c r="K12" s="60" t="str">
        <f t="shared" si="1"/>
        <v/>
      </c>
      <c r="L12" s="278" t="s">
        <v>2223</v>
      </c>
      <c r="M12" s="135" t="s">
        <v>2264</v>
      </c>
      <c r="N12" s="135" t="s">
        <v>2265</v>
      </c>
      <c r="O12" s="59">
        <v>20</v>
      </c>
      <c r="P12" s="282"/>
      <c r="Q12" s="156" t="s">
        <v>137</v>
      </c>
      <c r="R12" s="280"/>
      <c r="S12" s="57" t="str">
        <f t="shared" si="2"/>
        <v/>
      </c>
      <c r="T12" s="58"/>
      <c r="U12" s="135"/>
      <c r="V12" s="135"/>
      <c r="W12" s="59"/>
      <c r="X12" s="188"/>
      <c r="Y12" s="156"/>
      <c r="Z12" s="95"/>
      <c r="AA12" s="57" t="str">
        <f t="shared" si="3"/>
        <v/>
      </c>
      <c r="AB12" s="58"/>
      <c r="AC12" s="135"/>
      <c r="AD12" s="135"/>
      <c r="AE12" s="59"/>
      <c r="AF12" s="188"/>
      <c r="AG12" s="156"/>
      <c r="AH12" s="95"/>
      <c r="AI12" s="57" t="str">
        <f t="shared" si="4"/>
        <v/>
      </c>
      <c r="AJ12" s="58"/>
      <c r="AK12" s="135"/>
      <c r="AL12" s="135"/>
      <c r="AM12" s="59"/>
      <c r="AN12" s="188"/>
      <c r="AO12" s="156"/>
      <c r="AP12" s="95"/>
      <c r="AQ12" s="57" t="str">
        <f t="shared" si="5"/>
        <v/>
      </c>
      <c r="AR12" s="58"/>
      <c r="AS12" s="135"/>
      <c r="AT12" s="135"/>
      <c r="AU12" s="59"/>
      <c r="AV12" s="188"/>
      <c r="AW12" s="156"/>
      <c r="AX12" s="95"/>
      <c r="AY12" s="46"/>
    </row>
    <row r="13" spans="1:51" ht="18" customHeight="1">
      <c r="C13" s="57" t="str">
        <f t="shared" si="0"/>
        <v/>
      </c>
      <c r="D13" s="278" t="s">
        <v>2208</v>
      </c>
      <c r="E13" s="135" t="s">
        <v>2209</v>
      </c>
      <c r="F13" s="135" t="s">
        <v>2210</v>
      </c>
      <c r="G13" s="62">
        <v>40</v>
      </c>
      <c r="H13" s="282"/>
      <c r="I13" s="156" t="s">
        <v>137</v>
      </c>
      <c r="J13" s="280"/>
      <c r="K13" s="60" t="str">
        <f t="shared" si="1"/>
        <v/>
      </c>
      <c r="L13" s="278" t="s">
        <v>2266</v>
      </c>
      <c r="M13" s="135" t="s">
        <v>2267</v>
      </c>
      <c r="N13" s="135" t="s">
        <v>2268</v>
      </c>
      <c r="O13" s="62">
        <v>35</v>
      </c>
      <c r="P13" s="282"/>
      <c r="Q13" s="156" t="s">
        <v>137</v>
      </c>
      <c r="R13" s="280"/>
      <c r="S13" s="57" t="str">
        <f t="shared" si="2"/>
        <v/>
      </c>
      <c r="T13" s="58"/>
      <c r="U13" s="135"/>
      <c r="V13" s="135"/>
      <c r="W13" s="62"/>
      <c r="X13" s="188"/>
      <c r="Y13" s="156"/>
      <c r="Z13" s="95"/>
      <c r="AA13" s="57" t="str">
        <f t="shared" si="3"/>
        <v/>
      </c>
      <c r="AB13" s="58"/>
      <c r="AC13" s="135"/>
      <c r="AD13" s="135"/>
      <c r="AE13" s="62"/>
      <c r="AF13" s="188"/>
      <c r="AG13" s="156"/>
      <c r="AH13" s="95"/>
      <c r="AI13" s="57" t="str">
        <f t="shared" si="4"/>
        <v/>
      </c>
      <c r="AJ13" s="58"/>
      <c r="AK13" s="135"/>
      <c r="AL13" s="135"/>
      <c r="AM13" s="62"/>
      <c r="AN13" s="188"/>
      <c r="AO13" s="156"/>
      <c r="AP13" s="95"/>
      <c r="AQ13" s="57" t="str">
        <f t="shared" si="5"/>
        <v/>
      </c>
      <c r="AR13" s="58"/>
      <c r="AS13" s="135"/>
      <c r="AT13" s="135"/>
      <c r="AU13" s="62"/>
      <c r="AV13" s="188"/>
      <c r="AW13" s="156"/>
      <c r="AX13" s="95"/>
      <c r="AY13" s="46"/>
    </row>
    <row r="14" spans="1:51" ht="18" customHeight="1">
      <c r="C14" s="57" t="str">
        <f t="shared" si="0"/>
        <v/>
      </c>
      <c r="D14" s="278" t="s">
        <v>2211</v>
      </c>
      <c r="E14" s="135" t="s">
        <v>2212</v>
      </c>
      <c r="F14" s="135" t="s">
        <v>2213</v>
      </c>
      <c r="G14" s="59">
        <v>180</v>
      </c>
      <c r="H14" s="282"/>
      <c r="I14" s="156" t="s">
        <v>137</v>
      </c>
      <c r="J14" s="280"/>
      <c r="K14" s="60" t="str">
        <f t="shared" si="1"/>
        <v/>
      </c>
      <c r="L14" s="278" t="s">
        <v>2211</v>
      </c>
      <c r="M14" s="135" t="s">
        <v>2269</v>
      </c>
      <c r="N14" s="135" t="s">
        <v>2270</v>
      </c>
      <c r="O14" s="59">
        <v>165</v>
      </c>
      <c r="P14" s="282"/>
      <c r="Q14" s="156" t="s">
        <v>137</v>
      </c>
      <c r="R14" s="280"/>
      <c r="S14" s="57" t="str">
        <f t="shared" si="2"/>
        <v/>
      </c>
      <c r="T14" s="58"/>
      <c r="U14" s="135"/>
      <c r="V14" s="135"/>
      <c r="W14" s="59"/>
      <c r="X14" s="188"/>
      <c r="Y14" s="156"/>
      <c r="Z14" s="95"/>
      <c r="AA14" s="57" t="str">
        <f t="shared" si="3"/>
        <v/>
      </c>
      <c r="AB14" s="58"/>
      <c r="AC14" s="135"/>
      <c r="AD14" s="135"/>
      <c r="AE14" s="59"/>
      <c r="AF14" s="188"/>
      <c r="AG14" s="156"/>
      <c r="AH14" s="95"/>
      <c r="AI14" s="57" t="str">
        <f t="shared" si="4"/>
        <v/>
      </c>
      <c r="AJ14" s="58"/>
      <c r="AK14" s="135"/>
      <c r="AL14" s="135"/>
      <c r="AM14" s="59"/>
      <c r="AN14" s="188"/>
      <c r="AO14" s="156"/>
      <c r="AP14" s="95"/>
      <c r="AQ14" s="57" t="str">
        <f t="shared" si="5"/>
        <v/>
      </c>
      <c r="AR14" s="58"/>
      <c r="AS14" s="135"/>
      <c r="AT14" s="135"/>
      <c r="AU14" s="59"/>
      <c r="AV14" s="188"/>
      <c r="AW14" s="156"/>
      <c r="AX14" s="95"/>
      <c r="AY14" s="46"/>
    </row>
    <row r="15" spans="1:51" ht="18" customHeight="1">
      <c r="C15" s="57" t="str">
        <f t="shared" si="0"/>
        <v/>
      </c>
      <c r="D15" s="278" t="s">
        <v>2214</v>
      </c>
      <c r="E15" s="135" t="s">
        <v>2215</v>
      </c>
      <c r="F15" s="135" t="s">
        <v>2216</v>
      </c>
      <c r="G15" s="62">
        <v>40</v>
      </c>
      <c r="H15" s="282"/>
      <c r="I15" s="156" t="s">
        <v>137</v>
      </c>
      <c r="J15" s="280"/>
      <c r="K15" s="60" t="str">
        <f t="shared" si="1"/>
        <v/>
      </c>
      <c r="L15" s="278" t="s">
        <v>2226</v>
      </c>
      <c r="M15" s="135" t="s">
        <v>2271</v>
      </c>
      <c r="N15" s="135" t="s">
        <v>2272</v>
      </c>
      <c r="O15" s="62">
        <v>10</v>
      </c>
      <c r="P15" s="282"/>
      <c r="Q15" s="156" t="s">
        <v>137</v>
      </c>
      <c r="R15" s="280"/>
      <c r="S15" s="57" t="str">
        <f t="shared" si="2"/>
        <v/>
      </c>
      <c r="T15" s="58"/>
      <c r="U15" s="135"/>
      <c r="V15" s="135"/>
      <c r="W15" s="62"/>
      <c r="X15" s="188"/>
      <c r="Y15" s="156"/>
      <c r="Z15" s="95"/>
      <c r="AA15" s="57" t="str">
        <f t="shared" si="3"/>
        <v/>
      </c>
      <c r="AB15" s="58"/>
      <c r="AC15" s="135"/>
      <c r="AD15" s="135"/>
      <c r="AE15" s="62"/>
      <c r="AF15" s="188"/>
      <c r="AG15" s="156"/>
      <c r="AH15" s="95"/>
      <c r="AI15" s="57" t="str">
        <f t="shared" si="4"/>
        <v/>
      </c>
      <c r="AJ15" s="58"/>
      <c r="AK15" s="135"/>
      <c r="AL15" s="135"/>
      <c r="AM15" s="62"/>
      <c r="AN15" s="188"/>
      <c r="AO15" s="156"/>
      <c r="AP15" s="95"/>
      <c r="AQ15" s="57" t="str">
        <f t="shared" si="5"/>
        <v/>
      </c>
      <c r="AR15" s="58"/>
      <c r="AS15" s="135"/>
      <c r="AT15" s="135"/>
      <c r="AU15" s="62"/>
      <c r="AV15" s="188"/>
      <c r="AW15" s="156"/>
      <c r="AX15" s="95"/>
      <c r="AY15" s="46"/>
    </row>
    <row r="16" spans="1:51" ht="18" customHeight="1">
      <c r="C16" s="57" t="str">
        <f t="shared" si="0"/>
        <v/>
      </c>
      <c r="D16" s="278" t="s">
        <v>2217</v>
      </c>
      <c r="E16" s="135" t="s">
        <v>2218</v>
      </c>
      <c r="F16" s="135" t="s">
        <v>2219</v>
      </c>
      <c r="G16" s="59">
        <v>30</v>
      </c>
      <c r="H16" s="282"/>
      <c r="I16" s="156" t="s">
        <v>137</v>
      </c>
      <c r="J16" s="280"/>
      <c r="K16" s="60" t="str">
        <f t="shared" si="1"/>
        <v/>
      </c>
      <c r="L16" s="278" t="s">
        <v>2229</v>
      </c>
      <c r="M16" s="135" t="s">
        <v>2273</v>
      </c>
      <c r="N16" s="135" t="s">
        <v>2274</v>
      </c>
      <c r="O16" s="59">
        <v>20</v>
      </c>
      <c r="P16" s="282"/>
      <c r="Q16" s="156" t="s">
        <v>137</v>
      </c>
      <c r="R16" s="280"/>
      <c r="S16" s="57" t="str">
        <f t="shared" si="2"/>
        <v/>
      </c>
      <c r="T16" s="58"/>
      <c r="U16" s="135"/>
      <c r="V16" s="135"/>
      <c r="W16" s="59"/>
      <c r="X16" s="188"/>
      <c r="Y16" s="156"/>
      <c r="Z16" s="95"/>
      <c r="AA16" s="57" t="str">
        <f t="shared" si="3"/>
        <v/>
      </c>
      <c r="AB16" s="58"/>
      <c r="AC16" s="135"/>
      <c r="AD16" s="135"/>
      <c r="AE16" s="59"/>
      <c r="AF16" s="188"/>
      <c r="AG16" s="156"/>
      <c r="AH16" s="95"/>
      <c r="AI16" s="57" t="str">
        <f t="shared" si="4"/>
        <v/>
      </c>
      <c r="AJ16" s="58"/>
      <c r="AK16" s="135"/>
      <c r="AL16" s="135"/>
      <c r="AM16" s="59"/>
      <c r="AN16" s="188"/>
      <c r="AO16" s="156"/>
      <c r="AP16" s="95"/>
      <c r="AQ16" s="57" t="str">
        <f t="shared" si="5"/>
        <v/>
      </c>
      <c r="AR16" s="58"/>
      <c r="AS16" s="135"/>
      <c r="AT16" s="135"/>
      <c r="AU16" s="59"/>
      <c r="AV16" s="188"/>
      <c r="AW16" s="156"/>
      <c r="AX16" s="95"/>
      <c r="AY16" s="46"/>
    </row>
    <row r="17" spans="3:51" ht="18" customHeight="1">
      <c r="C17" s="57" t="str">
        <f t="shared" si="0"/>
        <v/>
      </c>
      <c r="D17" s="278" t="s">
        <v>2220</v>
      </c>
      <c r="E17" s="135" t="s">
        <v>2221</v>
      </c>
      <c r="F17" s="135" t="s">
        <v>2222</v>
      </c>
      <c r="G17" s="62">
        <v>25</v>
      </c>
      <c r="H17" s="282"/>
      <c r="I17" s="156" t="s">
        <v>137</v>
      </c>
      <c r="J17" s="280"/>
      <c r="K17" s="60" t="str">
        <f t="shared" si="1"/>
        <v/>
      </c>
      <c r="L17" s="278" t="s">
        <v>2235</v>
      </c>
      <c r="M17" s="135" t="s">
        <v>2275</v>
      </c>
      <c r="N17" s="135" t="s">
        <v>2276</v>
      </c>
      <c r="O17" s="62">
        <v>15</v>
      </c>
      <c r="P17" s="282"/>
      <c r="Q17" s="156" t="s">
        <v>137</v>
      </c>
      <c r="R17" s="280"/>
      <c r="S17" s="57" t="str">
        <f t="shared" si="2"/>
        <v/>
      </c>
      <c r="T17" s="58"/>
      <c r="U17" s="135"/>
      <c r="V17" s="135"/>
      <c r="W17" s="62"/>
      <c r="X17" s="188"/>
      <c r="Y17" s="156"/>
      <c r="Z17" s="95"/>
      <c r="AA17" s="57" t="str">
        <f t="shared" si="3"/>
        <v/>
      </c>
      <c r="AB17" s="58"/>
      <c r="AC17" s="135"/>
      <c r="AD17" s="135"/>
      <c r="AE17" s="62"/>
      <c r="AF17" s="188"/>
      <c r="AG17" s="156"/>
      <c r="AH17" s="95"/>
      <c r="AI17" s="57" t="str">
        <f t="shared" si="4"/>
        <v/>
      </c>
      <c r="AJ17" s="58"/>
      <c r="AK17" s="135"/>
      <c r="AL17" s="135"/>
      <c r="AM17" s="62"/>
      <c r="AN17" s="188"/>
      <c r="AO17" s="156"/>
      <c r="AP17" s="95"/>
      <c r="AQ17" s="57" t="str">
        <f t="shared" si="5"/>
        <v/>
      </c>
      <c r="AR17" s="58"/>
      <c r="AS17" s="135"/>
      <c r="AT17" s="135"/>
      <c r="AU17" s="62"/>
      <c r="AV17" s="188"/>
      <c r="AW17" s="156"/>
      <c r="AX17" s="95"/>
      <c r="AY17" s="46"/>
    </row>
    <row r="18" spans="3:51" ht="18" customHeight="1">
      <c r="C18" s="57" t="str">
        <f t="shared" ref="C18:C24" si="6">IF(J18="","","※")</f>
        <v/>
      </c>
      <c r="D18" s="278" t="s">
        <v>2223</v>
      </c>
      <c r="E18" s="135" t="s">
        <v>2224</v>
      </c>
      <c r="F18" s="135" t="s">
        <v>2225</v>
      </c>
      <c r="G18" s="62">
        <v>20</v>
      </c>
      <c r="H18" s="282"/>
      <c r="I18" s="156" t="s">
        <v>137</v>
      </c>
      <c r="J18" s="280"/>
      <c r="K18" s="60" t="str">
        <f t="shared" ref="K18:K24" si="7">IF(R18="","","※")</f>
        <v/>
      </c>
      <c r="L18" s="278" t="s">
        <v>2238</v>
      </c>
      <c r="M18" s="135" t="s">
        <v>2277</v>
      </c>
      <c r="N18" s="135" t="s">
        <v>2278</v>
      </c>
      <c r="O18" s="62">
        <v>10</v>
      </c>
      <c r="P18" s="282"/>
      <c r="Q18" s="156" t="s">
        <v>137</v>
      </c>
      <c r="R18" s="280"/>
      <c r="S18" s="57" t="str">
        <f t="shared" ref="S18:S24" si="8">IF(Z18="","","※")</f>
        <v/>
      </c>
      <c r="T18" s="58"/>
      <c r="U18" s="135"/>
      <c r="V18" s="135"/>
      <c r="W18" s="62"/>
      <c r="X18" s="188"/>
      <c r="Y18" s="156"/>
      <c r="Z18" s="95"/>
      <c r="AA18" s="57" t="str">
        <f t="shared" ref="AA18:AA24" si="9">IF(AH18="","","※")</f>
        <v/>
      </c>
      <c r="AB18" s="58"/>
      <c r="AC18" s="135"/>
      <c r="AD18" s="135"/>
      <c r="AE18" s="62"/>
      <c r="AF18" s="188"/>
      <c r="AG18" s="156"/>
      <c r="AH18" s="95"/>
      <c r="AI18" s="57" t="str">
        <f t="shared" ref="AI18:AI24" si="10">IF(AP18="","","※")</f>
        <v/>
      </c>
      <c r="AJ18" s="58"/>
      <c r="AK18" s="135"/>
      <c r="AL18" s="135"/>
      <c r="AM18" s="62"/>
      <c r="AN18" s="188"/>
      <c r="AO18" s="156"/>
      <c r="AP18" s="95"/>
      <c r="AQ18" s="57" t="str">
        <f t="shared" ref="AQ18:AQ24" si="11">IF(AX18="","","※")</f>
        <v/>
      </c>
      <c r="AR18" s="58"/>
      <c r="AS18" s="135"/>
      <c r="AT18" s="135"/>
      <c r="AU18" s="62"/>
      <c r="AV18" s="188"/>
      <c r="AW18" s="156"/>
      <c r="AX18" s="95"/>
      <c r="AY18" s="46"/>
    </row>
    <row r="19" spans="3:51" ht="18" customHeight="1">
      <c r="C19" s="57" t="str">
        <f t="shared" si="6"/>
        <v/>
      </c>
      <c r="D19" s="278" t="s">
        <v>2226</v>
      </c>
      <c r="E19" s="135" t="s">
        <v>2227</v>
      </c>
      <c r="F19" s="135" t="s">
        <v>2228</v>
      </c>
      <c r="G19" s="62">
        <v>10</v>
      </c>
      <c r="H19" s="282"/>
      <c r="I19" s="156" t="s">
        <v>137</v>
      </c>
      <c r="J19" s="280"/>
      <c r="K19" s="60" t="str">
        <f t="shared" si="7"/>
        <v/>
      </c>
      <c r="L19" s="278" t="s">
        <v>2279</v>
      </c>
      <c r="M19" s="135" t="s">
        <v>2280</v>
      </c>
      <c r="N19" s="135" t="s">
        <v>2281</v>
      </c>
      <c r="O19" s="62">
        <v>15</v>
      </c>
      <c r="P19" s="282"/>
      <c r="Q19" s="156" t="s">
        <v>137</v>
      </c>
      <c r="R19" s="280"/>
      <c r="S19" s="57" t="str">
        <f t="shared" si="8"/>
        <v/>
      </c>
      <c r="T19" s="58"/>
      <c r="U19" s="135"/>
      <c r="V19" s="135"/>
      <c r="W19" s="62"/>
      <c r="X19" s="188"/>
      <c r="Y19" s="156"/>
      <c r="Z19" s="95"/>
      <c r="AA19" s="57" t="str">
        <f t="shared" si="9"/>
        <v/>
      </c>
      <c r="AB19" s="58"/>
      <c r="AC19" s="135"/>
      <c r="AD19" s="135"/>
      <c r="AE19" s="62"/>
      <c r="AF19" s="188"/>
      <c r="AG19" s="156"/>
      <c r="AH19" s="95"/>
      <c r="AI19" s="57" t="str">
        <f t="shared" si="10"/>
        <v/>
      </c>
      <c r="AJ19" s="58"/>
      <c r="AK19" s="135"/>
      <c r="AL19" s="135"/>
      <c r="AM19" s="62"/>
      <c r="AN19" s="188"/>
      <c r="AO19" s="156"/>
      <c r="AP19" s="95"/>
      <c r="AQ19" s="57" t="str">
        <f t="shared" si="11"/>
        <v/>
      </c>
      <c r="AR19" s="58"/>
      <c r="AS19" s="135"/>
      <c r="AT19" s="135"/>
      <c r="AU19" s="62"/>
      <c r="AV19" s="188"/>
      <c r="AW19" s="156"/>
      <c r="AX19" s="95"/>
      <c r="AY19" s="46"/>
    </row>
    <row r="20" spans="3:51" ht="18" customHeight="1">
      <c r="C20" s="57" t="str">
        <f t="shared" si="6"/>
        <v/>
      </c>
      <c r="D20" s="278" t="s">
        <v>2229</v>
      </c>
      <c r="E20" s="135" t="s">
        <v>2230</v>
      </c>
      <c r="F20" s="135" t="s">
        <v>2231</v>
      </c>
      <c r="G20" s="62">
        <v>20</v>
      </c>
      <c r="H20" s="282"/>
      <c r="I20" s="156" t="s">
        <v>137</v>
      </c>
      <c r="J20" s="280"/>
      <c r="K20" s="60" t="str">
        <f t="shared" si="7"/>
        <v/>
      </c>
      <c r="L20" s="278" t="s">
        <v>2247</v>
      </c>
      <c r="M20" s="135" t="s">
        <v>2282</v>
      </c>
      <c r="N20" s="135" t="s">
        <v>2283</v>
      </c>
      <c r="O20" s="62">
        <v>20</v>
      </c>
      <c r="P20" s="282"/>
      <c r="Q20" s="156" t="s">
        <v>137</v>
      </c>
      <c r="R20" s="280"/>
      <c r="S20" s="57" t="str">
        <f t="shared" si="8"/>
        <v/>
      </c>
      <c r="T20" s="58"/>
      <c r="U20" s="135"/>
      <c r="V20" s="135"/>
      <c r="W20" s="62"/>
      <c r="X20" s="188"/>
      <c r="Y20" s="156"/>
      <c r="Z20" s="95"/>
      <c r="AA20" s="57" t="str">
        <f t="shared" si="9"/>
        <v/>
      </c>
      <c r="AB20" s="58"/>
      <c r="AC20" s="135"/>
      <c r="AD20" s="135"/>
      <c r="AE20" s="62"/>
      <c r="AF20" s="188"/>
      <c r="AG20" s="156"/>
      <c r="AH20" s="95"/>
      <c r="AI20" s="57" t="str">
        <f t="shared" si="10"/>
        <v/>
      </c>
      <c r="AJ20" s="58"/>
      <c r="AK20" s="135"/>
      <c r="AL20" s="135"/>
      <c r="AM20" s="62"/>
      <c r="AN20" s="188"/>
      <c r="AO20" s="156"/>
      <c r="AP20" s="95"/>
      <c r="AQ20" s="57" t="str">
        <f t="shared" si="11"/>
        <v/>
      </c>
      <c r="AR20" s="58"/>
      <c r="AS20" s="135"/>
      <c r="AT20" s="135"/>
      <c r="AU20" s="62"/>
      <c r="AV20" s="188"/>
      <c r="AW20" s="156"/>
      <c r="AX20" s="95"/>
      <c r="AY20" s="46"/>
    </row>
    <row r="21" spans="3:51" ht="18" customHeight="1">
      <c r="C21" s="57" t="str">
        <f t="shared" si="6"/>
        <v/>
      </c>
      <c r="D21" s="278" t="s">
        <v>2232</v>
      </c>
      <c r="E21" s="135" t="s">
        <v>2233</v>
      </c>
      <c r="F21" s="135" t="s">
        <v>2234</v>
      </c>
      <c r="G21" s="59">
        <v>10</v>
      </c>
      <c r="H21" s="282"/>
      <c r="I21" s="156" t="s">
        <v>137</v>
      </c>
      <c r="J21" s="280"/>
      <c r="K21" s="60" t="str">
        <f t="shared" si="7"/>
        <v/>
      </c>
      <c r="L21" s="278" t="s">
        <v>2244</v>
      </c>
      <c r="M21" s="135" t="s">
        <v>2284</v>
      </c>
      <c r="N21" s="135" t="s">
        <v>2285</v>
      </c>
      <c r="O21" s="59">
        <v>25</v>
      </c>
      <c r="P21" s="282"/>
      <c r="Q21" s="156" t="s">
        <v>137</v>
      </c>
      <c r="R21" s="280"/>
      <c r="S21" s="57" t="str">
        <f t="shared" si="8"/>
        <v/>
      </c>
      <c r="T21" s="58"/>
      <c r="U21" s="135"/>
      <c r="V21" s="135"/>
      <c r="W21" s="59"/>
      <c r="X21" s="188"/>
      <c r="Y21" s="156"/>
      <c r="Z21" s="95"/>
      <c r="AA21" s="57" t="str">
        <f t="shared" si="9"/>
        <v/>
      </c>
      <c r="AB21" s="58"/>
      <c r="AC21" s="135"/>
      <c r="AD21" s="135"/>
      <c r="AE21" s="59"/>
      <c r="AF21" s="188"/>
      <c r="AG21" s="156"/>
      <c r="AH21" s="95"/>
      <c r="AI21" s="57" t="str">
        <f t="shared" si="10"/>
        <v/>
      </c>
      <c r="AJ21" s="58"/>
      <c r="AK21" s="135"/>
      <c r="AL21" s="135"/>
      <c r="AM21" s="59"/>
      <c r="AN21" s="188"/>
      <c r="AO21" s="156"/>
      <c r="AP21" s="95"/>
      <c r="AQ21" s="57" t="str">
        <f t="shared" si="11"/>
        <v/>
      </c>
      <c r="AR21" s="58"/>
      <c r="AS21" s="135"/>
      <c r="AT21" s="135"/>
      <c r="AU21" s="59"/>
      <c r="AV21" s="188"/>
      <c r="AW21" s="156"/>
      <c r="AX21" s="95"/>
      <c r="AY21" s="46"/>
    </row>
    <row r="22" spans="3:51" ht="18" customHeight="1">
      <c r="C22" s="57" t="str">
        <f t="shared" si="6"/>
        <v/>
      </c>
      <c r="D22" s="278" t="s">
        <v>2235</v>
      </c>
      <c r="E22" s="135" t="s">
        <v>2236</v>
      </c>
      <c r="F22" s="135" t="s">
        <v>2237</v>
      </c>
      <c r="G22" s="62">
        <v>20</v>
      </c>
      <c r="H22" s="282"/>
      <c r="I22" s="156" t="s">
        <v>137</v>
      </c>
      <c r="J22" s="280"/>
      <c r="K22" s="60" t="str">
        <f t="shared" si="7"/>
        <v/>
      </c>
      <c r="L22" s="278" t="s">
        <v>2286</v>
      </c>
      <c r="M22" s="135" t="s">
        <v>2287</v>
      </c>
      <c r="N22" s="135" t="s">
        <v>2288</v>
      </c>
      <c r="O22" s="62">
        <v>35</v>
      </c>
      <c r="P22" s="282"/>
      <c r="Q22" s="156" t="s">
        <v>137</v>
      </c>
      <c r="R22" s="280"/>
      <c r="S22" s="57" t="str">
        <f t="shared" si="8"/>
        <v/>
      </c>
      <c r="T22" s="58"/>
      <c r="U22" s="135"/>
      <c r="V22" s="135"/>
      <c r="W22" s="62"/>
      <c r="X22" s="188"/>
      <c r="Y22" s="156"/>
      <c r="Z22" s="95"/>
      <c r="AA22" s="57" t="str">
        <f t="shared" si="9"/>
        <v/>
      </c>
      <c r="AB22" s="58"/>
      <c r="AC22" s="135"/>
      <c r="AD22" s="135"/>
      <c r="AE22" s="62"/>
      <c r="AF22" s="188"/>
      <c r="AG22" s="156"/>
      <c r="AH22" s="95"/>
      <c r="AI22" s="57" t="str">
        <f t="shared" si="10"/>
        <v/>
      </c>
      <c r="AJ22" s="58"/>
      <c r="AK22" s="135"/>
      <c r="AL22" s="135"/>
      <c r="AM22" s="62"/>
      <c r="AN22" s="188"/>
      <c r="AO22" s="156"/>
      <c r="AP22" s="95"/>
      <c r="AQ22" s="57" t="str">
        <f t="shared" si="11"/>
        <v/>
      </c>
      <c r="AR22" s="58"/>
      <c r="AS22" s="135"/>
      <c r="AT22" s="135"/>
      <c r="AU22" s="62"/>
      <c r="AV22" s="188"/>
      <c r="AW22" s="156"/>
      <c r="AX22" s="95"/>
      <c r="AY22" s="46"/>
    </row>
    <row r="23" spans="3:51" ht="18" customHeight="1">
      <c r="C23" s="57" t="str">
        <f t="shared" si="6"/>
        <v/>
      </c>
      <c r="D23" s="278" t="s">
        <v>2238</v>
      </c>
      <c r="E23" s="135" t="s">
        <v>2239</v>
      </c>
      <c r="F23" s="135" t="s">
        <v>2240</v>
      </c>
      <c r="G23" s="59">
        <v>10</v>
      </c>
      <c r="H23" s="282"/>
      <c r="I23" s="156" t="s">
        <v>137</v>
      </c>
      <c r="J23" s="280"/>
      <c r="K23" s="60" t="str">
        <f t="shared" si="7"/>
        <v/>
      </c>
      <c r="L23" s="278" t="s">
        <v>2220</v>
      </c>
      <c r="M23" s="135" t="s">
        <v>2289</v>
      </c>
      <c r="N23" s="135" t="s">
        <v>2290</v>
      </c>
      <c r="O23" s="59">
        <v>35</v>
      </c>
      <c r="P23" s="282"/>
      <c r="Q23" s="156" t="s">
        <v>137</v>
      </c>
      <c r="R23" s="280"/>
      <c r="S23" s="57" t="str">
        <f t="shared" si="8"/>
        <v/>
      </c>
      <c r="T23" s="58"/>
      <c r="U23" s="135"/>
      <c r="V23" s="135"/>
      <c r="W23" s="59"/>
      <c r="X23" s="188"/>
      <c r="Y23" s="156"/>
      <c r="Z23" s="95"/>
      <c r="AA23" s="57" t="str">
        <f t="shared" si="9"/>
        <v/>
      </c>
      <c r="AB23" s="58"/>
      <c r="AC23" s="135"/>
      <c r="AD23" s="135"/>
      <c r="AE23" s="59"/>
      <c r="AF23" s="188"/>
      <c r="AG23" s="156"/>
      <c r="AH23" s="95"/>
      <c r="AI23" s="57" t="str">
        <f t="shared" si="10"/>
        <v/>
      </c>
      <c r="AJ23" s="58"/>
      <c r="AK23" s="135"/>
      <c r="AL23" s="135"/>
      <c r="AM23" s="59"/>
      <c r="AN23" s="188"/>
      <c r="AO23" s="156"/>
      <c r="AP23" s="95"/>
      <c r="AQ23" s="57" t="str">
        <f t="shared" si="11"/>
        <v/>
      </c>
      <c r="AR23" s="58"/>
      <c r="AS23" s="135"/>
      <c r="AT23" s="135"/>
      <c r="AU23" s="59"/>
      <c r="AV23" s="188"/>
      <c r="AW23" s="156"/>
      <c r="AX23" s="95"/>
      <c r="AY23" s="46"/>
    </row>
    <row r="24" spans="3:51" ht="18" customHeight="1">
      <c r="C24" s="57" t="str">
        <f t="shared" si="6"/>
        <v/>
      </c>
      <c r="D24" s="278" t="s">
        <v>2241</v>
      </c>
      <c r="E24" s="135" t="s">
        <v>2242</v>
      </c>
      <c r="F24" s="135" t="s">
        <v>2243</v>
      </c>
      <c r="G24" s="62">
        <v>10</v>
      </c>
      <c r="H24" s="282"/>
      <c r="I24" s="156" t="s">
        <v>137</v>
      </c>
      <c r="J24" s="280"/>
      <c r="K24" s="60" t="str">
        <f t="shared" si="7"/>
        <v/>
      </c>
      <c r="L24" s="278" t="s">
        <v>2250</v>
      </c>
      <c r="M24" s="135" t="s">
        <v>2291</v>
      </c>
      <c r="N24" s="135" t="s">
        <v>2292</v>
      </c>
      <c r="O24" s="62">
        <v>51</v>
      </c>
      <c r="P24" s="282"/>
      <c r="Q24" s="156" t="s">
        <v>137</v>
      </c>
      <c r="R24" s="280"/>
      <c r="S24" s="57" t="str">
        <f t="shared" si="8"/>
        <v/>
      </c>
      <c r="T24" s="58"/>
      <c r="U24" s="135"/>
      <c r="V24" s="135"/>
      <c r="W24" s="62"/>
      <c r="X24" s="188"/>
      <c r="Y24" s="156"/>
      <c r="Z24" s="95"/>
      <c r="AA24" s="57" t="str">
        <f t="shared" si="9"/>
        <v/>
      </c>
      <c r="AB24" s="58"/>
      <c r="AC24" s="135"/>
      <c r="AD24" s="135"/>
      <c r="AE24" s="62"/>
      <c r="AF24" s="188"/>
      <c r="AG24" s="156"/>
      <c r="AH24" s="95"/>
      <c r="AI24" s="57" t="str">
        <f t="shared" si="10"/>
        <v/>
      </c>
      <c r="AJ24" s="58"/>
      <c r="AK24" s="135"/>
      <c r="AL24" s="135"/>
      <c r="AM24" s="62"/>
      <c r="AN24" s="188"/>
      <c r="AO24" s="156"/>
      <c r="AP24" s="95"/>
      <c r="AQ24" s="57" t="str">
        <f t="shared" si="11"/>
        <v/>
      </c>
      <c r="AR24" s="58"/>
      <c r="AS24" s="135"/>
      <c r="AT24" s="135"/>
      <c r="AU24" s="62"/>
      <c r="AV24" s="188"/>
      <c r="AW24" s="156"/>
      <c r="AX24" s="95"/>
      <c r="AY24" s="46"/>
    </row>
    <row r="25" spans="3:51" ht="18" customHeight="1">
      <c r="C25" s="57" t="str">
        <f t="shared" ref="C25:C26" si="12">IF(J25="","","※")</f>
        <v/>
      </c>
      <c r="D25" s="278" t="s">
        <v>2244</v>
      </c>
      <c r="E25" s="135" t="s">
        <v>2245</v>
      </c>
      <c r="F25" s="135" t="s">
        <v>2246</v>
      </c>
      <c r="G25" s="62">
        <v>20</v>
      </c>
      <c r="H25" s="282"/>
      <c r="I25" s="156" t="s">
        <v>137</v>
      </c>
      <c r="J25" s="280"/>
      <c r="K25" s="60" t="str">
        <f t="shared" ref="K25:K26" si="13">IF(R25="","","※")</f>
        <v>※</v>
      </c>
      <c r="L25" s="283" t="s">
        <v>2293</v>
      </c>
      <c r="M25" s="284" t="s">
        <v>2294</v>
      </c>
      <c r="N25" s="284" t="s">
        <v>2295</v>
      </c>
      <c r="O25" s="287" t="s">
        <v>174</v>
      </c>
      <c r="P25" s="282"/>
      <c r="Q25" s="156" t="s">
        <v>137</v>
      </c>
      <c r="R25" s="286" t="s">
        <v>2296</v>
      </c>
      <c r="S25" s="57" t="str">
        <f t="shared" ref="S25:S26" si="14">IF(Z25="","","※")</f>
        <v/>
      </c>
      <c r="T25" s="58"/>
      <c r="U25" s="135"/>
      <c r="V25" s="135"/>
      <c r="W25" s="62"/>
      <c r="X25" s="188"/>
      <c r="Y25" s="156"/>
      <c r="Z25" s="95"/>
      <c r="AA25" s="57" t="str">
        <f t="shared" ref="AA25:AA26" si="15">IF(AH25="","","※")</f>
        <v/>
      </c>
      <c r="AB25" s="58"/>
      <c r="AC25" s="135"/>
      <c r="AD25" s="135"/>
      <c r="AE25" s="62"/>
      <c r="AF25" s="188"/>
      <c r="AG25" s="156"/>
      <c r="AH25" s="95"/>
      <c r="AI25" s="57" t="str">
        <f t="shared" ref="AI25:AI26" si="16">IF(AP25="","","※")</f>
        <v/>
      </c>
      <c r="AJ25" s="58"/>
      <c r="AK25" s="135"/>
      <c r="AL25" s="135"/>
      <c r="AM25" s="62"/>
      <c r="AN25" s="188"/>
      <c r="AO25" s="156"/>
      <c r="AP25" s="95"/>
      <c r="AQ25" s="57" t="str">
        <f t="shared" ref="AQ25:AQ26" si="17">IF(AX25="","","※")</f>
        <v/>
      </c>
      <c r="AR25" s="58"/>
      <c r="AS25" s="135"/>
      <c r="AT25" s="135"/>
      <c r="AU25" s="62"/>
      <c r="AV25" s="188"/>
      <c r="AW25" s="156"/>
      <c r="AX25" s="95"/>
      <c r="AY25" s="46"/>
    </row>
    <row r="26" spans="3:51" ht="18" customHeight="1">
      <c r="C26" s="57" t="str">
        <f t="shared" si="12"/>
        <v/>
      </c>
      <c r="D26" s="278" t="s">
        <v>2247</v>
      </c>
      <c r="E26" s="135" t="s">
        <v>2248</v>
      </c>
      <c r="F26" s="135" t="s">
        <v>2249</v>
      </c>
      <c r="G26" s="62">
        <v>25</v>
      </c>
      <c r="H26" s="282"/>
      <c r="I26" s="156" t="s">
        <v>137</v>
      </c>
      <c r="J26" s="280"/>
      <c r="K26" s="60" t="str">
        <f t="shared" si="13"/>
        <v/>
      </c>
      <c r="L26" s="283" t="s">
        <v>2253</v>
      </c>
      <c r="M26" s="284" t="s">
        <v>2297</v>
      </c>
      <c r="N26" s="284" t="s">
        <v>2298</v>
      </c>
      <c r="O26" s="287" t="s">
        <v>174</v>
      </c>
      <c r="P26" s="282"/>
      <c r="Q26" s="156" t="s">
        <v>137</v>
      </c>
      <c r="R26" s="286"/>
      <c r="S26" s="57" t="str">
        <f t="shared" si="14"/>
        <v/>
      </c>
      <c r="T26" s="58"/>
      <c r="U26" s="135"/>
      <c r="V26" s="135"/>
      <c r="W26" s="62"/>
      <c r="X26" s="188"/>
      <c r="Y26" s="156"/>
      <c r="Z26" s="95"/>
      <c r="AA26" s="57" t="str">
        <f t="shared" si="15"/>
        <v/>
      </c>
      <c r="AB26" s="58"/>
      <c r="AC26" s="135"/>
      <c r="AD26" s="135"/>
      <c r="AE26" s="62"/>
      <c r="AF26" s="188"/>
      <c r="AG26" s="156"/>
      <c r="AH26" s="95"/>
      <c r="AI26" s="57" t="str">
        <f t="shared" si="16"/>
        <v/>
      </c>
      <c r="AJ26" s="58"/>
      <c r="AK26" s="135"/>
      <c r="AL26" s="135"/>
      <c r="AM26" s="62"/>
      <c r="AN26" s="188"/>
      <c r="AO26" s="156"/>
      <c r="AP26" s="95"/>
      <c r="AQ26" s="57" t="str">
        <f t="shared" si="17"/>
        <v/>
      </c>
      <c r="AR26" s="58"/>
      <c r="AS26" s="135"/>
      <c r="AT26" s="135"/>
      <c r="AU26" s="62"/>
      <c r="AV26" s="188"/>
      <c r="AW26" s="156"/>
      <c r="AX26" s="95"/>
      <c r="AY26" s="46"/>
    </row>
    <row r="27" spans="3:51" ht="18" customHeight="1">
      <c r="C27" s="57" t="str">
        <f t="shared" si="0"/>
        <v/>
      </c>
      <c r="D27" s="278" t="s">
        <v>2250</v>
      </c>
      <c r="E27" s="135" t="s">
        <v>2251</v>
      </c>
      <c r="F27" s="135" t="s">
        <v>2252</v>
      </c>
      <c r="G27" s="59">
        <v>20</v>
      </c>
      <c r="H27" s="282"/>
      <c r="I27" s="156" t="s">
        <v>137</v>
      </c>
      <c r="J27" s="280"/>
      <c r="K27" s="60" t="str">
        <f t="shared" si="1"/>
        <v/>
      </c>
      <c r="L27" s="58"/>
      <c r="M27" s="135"/>
      <c r="N27" s="135"/>
      <c r="O27" s="59"/>
      <c r="P27" s="188"/>
      <c r="Q27" s="156"/>
      <c r="R27" s="95"/>
      <c r="S27" s="57" t="str">
        <f t="shared" si="2"/>
        <v/>
      </c>
      <c r="T27" s="58"/>
      <c r="U27" s="135"/>
      <c r="V27" s="135"/>
      <c r="W27" s="59"/>
      <c r="X27" s="188"/>
      <c r="Y27" s="156"/>
      <c r="Z27" s="95"/>
      <c r="AA27" s="57" t="str">
        <f t="shared" si="3"/>
        <v/>
      </c>
      <c r="AB27" s="58"/>
      <c r="AC27" s="135"/>
      <c r="AD27" s="135"/>
      <c r="AE27" s="59"/>
      <c r="AF27" s="188"/>
      <c r="AG27" s="156"/>
      <c r="AH27" s="95"/>
      <c r="AI27" s="57" t="str">
        <f t="shared" si="4"/>
        <v/>
      </c>
      <c r="AJ27" s="58"/>
      <c r="AK27" s="135"/>
      <c r="AL27" s="135"/>
      <c r="AM27" s="59"/>
      <c r="AN27" s="188"/>
      <c r="AO27" s="156"/>
      <c r="AP27" s="95"/>
      <c r="AQ27" s="57" t="str">
        <f t="shared" si="5"/>
        <v/>
      </c>
      <c r="AR27" s="58"/>
      <c r="AS27" s="135"/>
      <c r="AT27" s="135"/>
      <c r="AU27" s="59"/>
      <c r="AV27" s="188"/>
      <c r="AW27" s="156"/>
      <c r="AX27" s="95"/>
      <c r="AY27" s="46"/>
    </row>
    <row r="28" spans="3:51" ht="18" customHeight="1">
      <c r="C28" s="57" t="str">
        <f t="shared" si="0"/>
        <v/>
      </c>
      <c r="D28" s="283" t="s">
        <v>2253</v>
      </c>
      <c r="E28" s="284" t="s">
        <v>2254</v>
      </c>
      <c r="F28" s="284" t="s">
        <v>2255</v>
      </c>
      <c r="G28" s="288" t="s">
        <v>174</v>
      </c>
      <c r="H28" s="282"/>
      <c r="I28" s="156" t="s">
        <v>137</v>
      </c>
      <c r="J28" s="286"/>
      <c r="K28" s="60" t="str">
        <f t="shared" si="1"/>
        <v/>
      </c>
      <c r="L28" s="58"/>
      <c r="M28" s="135"/>
      <c r="N28" s="135"/>
      <c r="O28" s="59"/>
      <c r="P28" s="188"/>
      <c r="Q28" s="156"/>
      <c r="R28" s="95"/>
      <c r="S28" s="57" t="str">
        <f t="shared" si="2"/>
        <v/>
      </c>
      <c r="T28" s="58"/>
      <c r="U28" s="135"/>
      <c r="V28" s="135"/>
      <c r="W28" s="59"/>
      <c r="X28" s="188"/>
      <c r="Y28" s="156"/>
      <c r="Z28" s="95"/>
      <c r="AA28" s="57" t="str">
        <f t="shared" si="3"/>
        <v/>
      </c>
      <c r="AB28" s="58"/>
      <c r="AC28" s="135"/>
      <c r="AD28" s="135"/>
      <c r="AE28" s="59"/>
      <c r="AF28" s="188"/>
      <c r="AG28" s="156"/>
      <c r="AH28" s="95"/>
      <c r="AI28" s="57" t="str">
        <f t="shared" si="4"/>
        <v/>
      </c>
      <c r="AJ28" s="58"/>
      <c r="AK28" s="135"/>
      <c r="AL28" s="135"/>
      <c r="AM28" s="59"/>
      <c r="AN28" s="188"/>
      <c r="AO28" s="156"/>
      <c r="AP28" s="95"/>
      <c r="AQ28" s="57" t="str">
        <f t="shared" si="5"/>
        <v/>
      </c>
      <c r="AR28" s="58"/>
      <c r="AS28" s="135"/>
      <c r="AT28" s="135"/>
      <c r="AU28" s="59"/>
      <c r="AV28" s="188"/>
      <c r="AW28" s="156"/>
      <c r="AX28" s="95"/>
      <c r="AY28" s="46"/>
    </row>
    <row r="29" spans="3:51" ht="18" customHeight="1">
      <c r="C29" s="57" t="str">
        <f t="shared" si="0"/>
        <v/>
      </c>
      <c r="D29" s="58"/>
      <c r="E29" s="135"/>
      <c r="F29" s="135"/>
      <c r="G29" s="62"/>
      <c r="H29" s="188"/>
      <c r="I29" s="156"/>
      <c r="J29" s="95"/>
      <c r="K29" s="60" t="str">
        <f t="shared" si="1"/>
        <v/>
      </c>
      <c r="L29" s="58"/>
      <c r="M29" s="135"/>
      <c r="N29" s="135"/>
      <c r="O29" s="62"/>
      <c r="P29" s="188"/>
      <c r="Q29" s="156"/>
      <c r="R29" s="95"/>
      <c r="S29" s="57" t="str">
        <f t="shared" si="2"/>
        <v/>
      </c>
      <c r="T29" s="58"/>
      <c r="U29" s="135"/>
      <c r="V29" s="135"/>
      <c r="W29" s="62"/>
      <c r="X29" s="188"/>
      <c r="Y29" s="156"/>
      <c r="Z29" s="95"/>
      <c r="AA29" s="57" t="str">
        <f t="shared" si="3"/>
        <v/>
      </c>
      <c r="AB29" s="58"/>
      <c r="AC29" s="135"/>
      <c r="AD29" s="135"/>
      <c r="AE29" s="62"/>
      <c r="AF29" s="188"/>
      <c r="AG29" s="156"/>
      <c r="AH29" s="95"/>
      <c r="AI29" s="57" t="str">
        <f t="shared" si="4"/>
        <v/>
      </c>
      <c r="AJ29" s="58"/>
      <c r="AK29" s="135"/>
      <c r="AL29" s="135"/>
      <c r="AM29" s="62"/>
      <c r="AN29" s="188"/>
      <c r="AO29" s="156"/>
      <c r="AP29" s="95"/>
      <c r="AQ29" s="57" t="str">
        <f t="shared" si="5"/>
        <v/>
      </c>
      <c r="AR29" s="58"/>
      <c r="AS29" s="135"/>
      <c r="AT29" s="135"/>
      <c r="AU29" s="62"/>
      <c r="AV29" s="188"/>
      <c r="AW29" s="156"/>
      <c r="AX29" s="95"/>
      <c r="AY29" s="46"/>
    </row>
    <row r="30" spans="3:51" ht="18" customHeight="1">
      <c r="C30" s="57" t="str">
        <f t="shared" si="0"/>
        <v/>
      </c>
      <c r="D30" s="58"/>
      <c r="E30" s="135"/>
      <c r="F30" s="135"/>
      <c r="G30" s="59"/>
      <c r="H30" s="188"/>
      <c r="I30" s="156"/>
      <c r="J30" s="95"/>
      <c r="K30" s="60" t="str">
        <f t="shared" si="1"/>
        <v/>
      </c>
      <c r="L30" s="58"/>
      <c r="M30" s="135"/>
      <c r="N30" s="135"/>
      <c r="O30" s="59"/>
      <c r="P30" s="188"/>
      <c r="Q30" s="156"/>
      <c r="R30" s="95"/>
      <c r="S30" s="57" t="str">
        <f t="shared" si="2"/>
        <v/>
      </c>
      <c r="T30" s="58"/>
      <c r="U30" s="135"/>
      <c r="V30" s="135"/>
      <c r="W30" s="59"/>
      <c r="X30" s="188"/>
      <c r="Y30" s="156"/>
      <c r="Z30" s="95"/>
      <c r="AA30" s="57" t="str">
        <f t="shared" si="3"/>
        <v/>
      </c>
      <c r="AB30" s="58"/>
      <c r="AC30" s="135"/>
      <c r="AD30" s="135"/>
      <c r="AE30" s="59"/>
      <c r="AF30" s="188"/>
      <c r="AG30" s="156"/>
      <c r="AH30" s="95"/>
      <c r="AI30" s="57" t="str">
        <f t="shared" si="4"/>
        <v/>
      </c>
      <c r="AJ30" s="58"/>
      <c r="AK30" s="135"/>
      <c r="AL30" s="135"/>
      <c r="AM30" s="59"/>
      <c r="AN30" s="188"/>
      <c r="AO30" s="156"/>
      <c r="AP30" s="95"/>
      <c r="AQ30" s="57" t="str">
        <f t="shared" si="5"/>
        <v/>
      </c>
      <c r="AR30" s="58"/>
      <c r="AS30" s="135"/>
      <c r="AT30" s="135"/>
      <c r="AU30" s="59"/>
      <c r="AV30" s="188"/>
      <c r="AW30" s="156"/>
      <c r="AX30" s="95"/>
      <c r="AY30" s="46"/>
    </row>
    <row r="31" spans="3:51" ht="18" customHeight="1">
      <c r="C31" s="57" t="str">
        <f t="shared" si="0"/>
        <v/>
      </c>
      <c r="D31" s="58"/>
      <c r="E31" s="135"/>
      <c r="F31" s="135"/>
      <c r="G31" s="62"/>
      <c r="H31" s="188"/>
      <c r="I31" s="156"/>
      <c r="J31" s="95"/>
      <c r="K31" s="60" t="str">
        <f t="shared" si="1"/>
        <v/>
      </c>
      <c r="L31" s="58"/>
      <c r="M31" s="135"/>
      <c r="N31" s="135"/>
      <c r="O31" s="62"/>
      <c r="P31" s="188"/>
      <c r="Q31" s="156"/>
      <c r="R31" s="95"/>
      <c r="S31" s="57" t="str">
        <f t="shared" si="2"/>
        <v/>
      </c>
      <c r="T31" s="58"/>
      <c r="U31" s="135"/>
      <c r="V31" s="135"/>
      <c r="W31" s="62"/>
      <c r="X31" s="188"/>
      <c r="Y31" s="156"/>
      <c r="Z31" s="95"/>
      <c r="AA31" s="57" t="str">
        <f t="shared" si="3"/>
        <v/>
      </c>
      <c r="AB31" s="58"/>
      <c r="AC31" s="135"/>
      <c r="AD31" s="135"/>
      <c r="AE31" s="62"/>
      <c r="AF31" s="188"/>
      <c r="AG31" s="156"/>
      <c r="AH31" s="95"/>
      <c r="AI31" s="57" t="str">
        <f t="shared" si="4"/>
        <v/>
      </c>
      <c r="AJ31" s="58"/>
      <c r="AK31" s="135"/>
      <c r="AL31" s="135"/>
      <c r="AM31" s="62"/>
      <c r="AN31" s="188"/>
      <c r="AO31" s="156"/>
      <c r="AP31" s="95"/>
      <c r="AQ31" s="57" t="str">
        <f t="shared" si="5"/>
        <v/>
      </c>
      <c r="AR31" s="58"/>
      <c r="AS31" s="135"/>
      <c r="AT31" s="135"/>
      <c r="AU31" s="62"/>
      <c r="AV31" s="188"/>
      <c r="AW31" s="156"/>
      <c r="AX31" s="95"/>
      <c r="AY31" s="46"/>
    </row>
    <row r="32" spans="3:51" ht="18" customHeight="1">
      <c r="C32" s="57" t="str">
        <f t="shared" ref="C32:C33" si="18">IF(J32="","","※")</f>
        <v/>
      </c>
      <c r="D32" s="58"/>
      <c r="E32" s="135"/>
      <c r="F32" s="135"/>
      <c r="G32" s="62"/>
      <c r="H32" s="188"/>
      <c r="I32" s="156"/>
      <c r="J32" s="95"/>
      <c r="K32" s="60" t="str">
        <f t="shared" ref="K32:K33" si="19">IF(R32="","","※")</f>
        <v/>
      </c>
      <c r="L32" s="58"/>
      <c r="M32" s="135"/>
      <c r="N32" s="135"/>
      <c r="O32" s="62"/>
      <c r="P32" s="188"/>
      <c r="Q32" s="156"/>
      <c r="R32" s="95"/>
      <c r="S32" s="57" t="str">
        <f t="shared" ref="S32:S33" si="20">IF(Z32="","","※")</f>
        <v/>
      </c>
      <c r="T32" s="58"/>
      <c r="U32" s="135"/>
      <c r="V32" s="135"/>
      <c r="W32" s="62"/>
      <c r="X32" s="188"/>
      <c r="Y32" s="156"/>
      <c r="Z32" s="95"/>
      <c r="AA32" s="57" t="str">
        <f t="shared" ref="AA32:AA33" si="21">IF(AH32="","","※")</f>
        <v/>
      </c>
      <c r="AB32" s="58"/>
      <c r="AC32" s="135"/>
      <c r="AD32" s="135"/>
      <c r="AE32" s="62"/>
      <c r="AF32" s="188"/>
      <c r="AG32" s="156"/>
      <c r="AH32" s="95"/>
      <c r="AI32" s="57" t="str">
        <f t="shared" ref="AI32:AI33" si="22">IF(AP32="","","※")</f>
        <v/>
      </c>
      <c r="AJ32" s="58"/>
      <c r="AK32" s="135"/>
      <c r="AL32" s="135"/>
      <c r="AM32" s="62"/>
      <c r="AN32" s="188"/>
      <c r="AO32" s="156"/>
      <c r="AP32" s="95"/>
      <c r="AQ32" s="57" t="str">
        <f t="shared" ref="AQ32:AQ33" si="23">IF(AX32="","","※")</f>
        <v/>
      </c>
      <c r="AR32" s="58"/>
      <c r="AS32" s="135"/>
      <c r="AT32" s="135"/>
      <c r="AU32" s="62"/>
      <c r="AV32" s="188"/>
      <c r="AW32" s="156"/>
      <c r="AX32" s="95"/>
      <c r="AY32" s="46"/>
    </row>
    <row r="33" spans="3:51" ht="18" customHeight="1">
      <c r="C33" s="57" t="str">
        <f t="shared" si="18"/>
        <v/>
      </c>
      <c r="D33" s="58"/>
      <c r="E33" s="135"/>
      <c r="F33" s="135"/>
      <c r="G33" s="62"/>
      <c r="H33" s="188"/>
      <c r="I33" s="156"/>
      <c r="J33" s="95"/>
      <c r="K33" s="60" t="str">
        <f t="shared" si="19"/>
        <v/>
      </c>
      <c r="L33" s="58"/>
      <c r="M33" s="135"/>
      <c r="N33" s="135"/>
      <c r="O33" s="62"/>
      <c r="P33" s="188"/>
      <c r="Q33" s="156"/>
      <c r="R33" s="95"/>
      <c r="S33" s="57" t="str">
        <f t="shared" si="20"/>
        <v/>
      </c>
      <c r="T33" s="58"/>
      <c r="U33" s="135"/>
      <c r="V33" s="135"/>
      <c r="W33" s="62"/>
      <c r="X33" s="188"/>
      <c r="Y33" s="156"/>
      <c r="Z33" s="95"/>
      <c r="AA33" s="57" t="str">
        <f t="shared" si="21"/>
        <v/>
      </c>
      <c r="AB33" s="58"/>
      <c r="AC33" s="135"/>
      <c r="AD33" s="135"/>
      <c r="AE33" s="62"/>
      <c r="AF33" s="188"/>
      <c r="AG33" s="156"/>
      <c r="AH33" s="95"/>
      <c r="AI33" s="57" t="str">
        <f t="shared" si="22"/>
        <v/>
      </c>
      <c r="AJ33" s="58"/>
      <c r="AK33" s="135"/>
      <c r="AL33" s="135"/>
      <c r="AM33" s="62"/>
      <c r="AN33" s="188"/>
      <c r="AO33" s="156"/>
      <c r="AP33" s="95"/>
      <c r="AQ33" s="57" t="str">
        <f t="shared" si="23"/>
        <v/>
      </c>
      <c r="AR33" s="58"/>
      <c r="AS33" s="135"/>
      <c r="AT33" s="135"/>
      <c r="AU33" s="62"/>
      <c r="AV33" s="188"/>
      <c r="AW33" s="156"/>
      <c r="AX33" s="95"/>
      <c r="AY33" s="46"/>
    </row>
    <row r="34" spans="3:51" ht="18" customHeight="1">
      <c r="C34" s="57" t="str">
        <f t="shared" ref="C34:C39" si="24">IF(J34="","","※")</f>
        <v/>
      </c>
      <c r="D34" s="58"/>
      <c r="E34" s="135"/>
      <c r="F34" s="135"/>
      <c r="G34" s="62"/>
      <c r="H34" s="188"/>
      <c r="I34" s="156"/>
      <c r="J34" s="95"/>
      <c r="K34" s="60" t="str">
        <f t="shared" ref="K34:K39" si="25">IF(R34="","","※")</f>
        <v/>
      </c>
      <c r="L34" s="58"/>
      <c r="M34" s="135"/>
      <c r="N34" s="135"/>
      <c r="O34" s="62"/>
      <c r="P34" s="188"/>
      <c r="Q34" s="156"/>
      <c r="R34" s="95"/>
      <c r="S34" s="57" t="str">
        <f t="shared" ref="S34:S39" si="26">IF(Z34="","","※")</f>
        <v/>
      </c>
      <c r="T34" s="58"/>
      <c r="U34" s="135"/>
      <c r="V34" s="135"/>
      <c r="W34" s="62"/>
      <c r="X34" s="188"/>
      <c r="Y34" s="156"/>
      <c r="Z34" s="95"/>
      <c r="AA34" s="57" t="str">
        <f t="shared" ref="AA34:AA39" si="27">IF(AH34="","","※")</f>
        <v/>
      </c>
      <c r="AB34" s="58"/>
      <c r="AC34" s="135"/>
      <c r="AD34" s="135"/>
      <c r="AE34" s="62"/>
      <c r="AF34" s="188"/>
      <c r="AG34" s="156"/>
      <c r="AH34" s="95"/>
      <c r="AI34" s="57" t="str">
        <f t="shared" ref="AI34:AI39" si="28">IF(AP34="","","※")</f>
        <v/>
      </c>
      <c r="AJ34" s="58"/>
      <c r="AK34" s="135"/>
      <c r="AL34" s="135"/>
      <c r="AM34" s="62"/>
      <c r="AN34" s="188"/>
      <c r="AO34" s="156"/>
      <c r="AP34" s="95"/>
      <c r="AQ34" s="57" t="str">
        <f t="shared" ref="AQ34:AQ39" si="29">IF(AX34="","","※")</f>
        <v/>
      </c>
      <c r="AR34" s="58"/>
      <c r="AS34" s="135"/>
      <c r="AT34" s="135"/>
      <c r="AU34" s="62"/>
      <c r="AV34" s="188"/>
      <c r="AW34" s="156"/>
      <c r="AX34" s="95"/>
      <c r="AY34" s="46"/>
    </row>
    <row r="35" spans="3:51" ht="18" customHeight="1">
      <c r="C35" s="57" t="str">
        <f t="shared" si="24"/>
        <v/>
      </c>
      <c r="D35" s="58"/>
      <c r="E35" s="135"/>
      <c r="F35" s="135"/>
      <c r="G35" s="59"/>
      <c r="H35" s="188"/>
      <c r="I35" s="156"/>
      <c r="J35" s="95"/>
      <c r="K35" s="60" t="str">
        <f t="shared" si="25"/>
        <v/>
      </c>
      <c r="L35" s="58"/>
      <c r="M35" s="135"/>
      <c r="N35" s="135"/>
      <c r="O35" s="59"/>
      <c r="P35" s="188"/>
      <c r="Q35" s="156"/>
      <c r="R35" s="95"/>
      <c r="S35" s="57" t="str">
        <f t="shared" si="26"/>
        <v/>
      </c>
      <c r="T35" s="58"/>
      <c r="U35" s="135"/>
      <c r="V35" s="135"/>
      <c r="W35" s="59"/>
      <c r="X35" s="188"/>
      <c r="Y35" s="156"/>
      <c r="Z35" s="95"/>
      <c r="AA35" s="57" t="str">
        <f t="shared" si="27"/>
        <v/>
      </c>
      <c r="AB35" s="58"/>
      <c r="AC35" s="135"/>
      <c r="AD35" s="135"/>
      <c r="AE35" s="59"/>
      <c r="AF35" s="188"/>
      <c r="AG35" s="156"/>
      <c r="AH35" s="95"/>
      <c r="AI35" s="57" t="str">
        <f t="shared" si="28"/>
        <v/>
      </c>
      <c r="AJ35" s="58"/>
      <c r="AK35" s="135"/>
      <c r="AL35" s="135"/>
      <c r="AM35" s="59"/>
      <c r="AN35" s="188"/>
      <c r="AO35" s="156"/>
      <c r="AP35" s="95"/>
      <c r="AQ35" s="57" t="str">
        <f t="shared" si="29"/>
        <v/>
      </c>
      <c r="AR35" s="58"/>
      <c r="AS35" s="135"/>
      <c r="AT35" s="135"/>
      <c r="AU35" s="59"/>
      <c r="AV35" s="188"/>
      <c r="AW35" s="156"/>
      <c r="AX35" s="95"/>
      <c r="AY35" s="46"/>
    </row>
    <row r="36" spans="3:51" ht="18" customHeight="1">
      <c r="C36" s="57" t="str">
        <f t="shared" si="24"/>
        <v/>
      </c>
      <c r="D36" s="58"/>
      <c r="E36" s="135"/>
      <c r="F36" s="135"/>
      <c r="G36" s="62"/>
      <c r="H36" s="188"/>
      <c r="I36" s="156"/>
      <c r="J36" s="95"/>
      <c r="K36" s="60" t="str">
        <f t="shared" si="25"/>
        <v/>
      </c>
      <c r="L36" s="58"/>
      <c r="M36" s="135"/>
      <c r="N36" s="135"/>
      <c r="O36" s="62"/>
      <c r="P36" s="188"/>
      <c r="Q36" s="156"/>
      <c r="R36" s="95"/>
      <c r="S36" s="57" t="str">
        <f t="shared" si="26"/>
        <v/>
      </c>
      <c r="T36" s="58"/>
      <c r="U36" s="135"/>
      <c r="V36" s="135"/>
      <c r="W36" s="62"/>
      <c r="X36" s="188"/>
      <c r="Y36" s="156"/>
      <c r="Z36" s="95"/>
      <c r="AA36" s="57" t="str">
        <f t="shared" si="27"/>
        <v/>
      </c>
      <c r="AB36" s="58"/>
      <c r="AC36" s="135"/>
      <c r="AD36" s="135"/>
      <c r="AE36" s="62"/>
      <c r="AF36" s="188"/>
      <c r="AG36" s="156"/>
      <c r="AH36" s="95"/>
      <c r="AI36" s="57" t="str">
        <f t="shared" si="28"/>
        <v/>
      </c>
      <c r="AJ36" s="58"/>
      <c r="AK36" s="135"/>
      <c r="AL36" s="135"/>
      <c r="AM36" s="62"/>
      <c r="AN36" s="188"/>
      <c r="AO36" s="156"/>
      <c r="AP36" s="95"/>
      <c r="AQ36" s="57" t="str">
        <f t="shared" si="29"/>
        <v/>
      </c>
      <c r="AR36" s="58"/>
      <c r="AS36" s="135"/>
      <c r="AT36" s="135"/>
      <c r="AU36" s="62"/>
      <c r="AV36" s="188"/>
      <c r="AW36" s="156"/>
      <c r="AX36" s="95"/>
      <c r="AY36" s="46"/>
    </row>
    <row r="37" spans="3:51" ht="18" customHeight="1">
      <c r="C37" s="57" t="str">
        <f t="shared" si="24"/>
        <v/>
      </c>
      <c r="D37" s="58"/>
      <c r="E37" s="135"/>
      <c r="F37" s="135"/>
      <c r="G37" s="62"/>
      <c r="H37" s="188"/>
      <c r="I37" s="156"/>
      <c r="J37" s="95"/>
      <c r="K37" s="60" t="str">
        <f t="shared" si="25"/>
        <v/>
      </c>
      <c r="L37" s="58"/>
      <c r="M37" s="135"/>
      <c r="N37" s="135"/>
      <c r="O37" s="62"/>
      <c r="P37" s="188"/>
      <c r="Q37" s="156"/>
      <c r="R37" s="95"/>
      <c r="S37" s="57" t="str">
        <f t="shared" si="26"/>
        <v/>
      </c>
      <c r="T37" s="58"/>
      <c r="U37" s="135"/>
      <c r="V37" s="135"/>
      <c r="W37" s="62"/>
      <c r="X37" s="188"/>
      <c r="Y37" s="156"/>
      <c r="Z37" s="95"/>
      <c r="AA37" s="57" t="str">
        <f t="shared" si="27"/>
        <v/>
      </c>
      <c r="AB37" s="58"/>
      <c r="AC37" s="135"/>
      <c r="AD37" s="135"/>
      <c r="AE37" s="62"/>
      <c r="AF37" s="188"/>
      <c r="AG37" s="156"/>
      <c r="AH37" s="95"/>
      <c r="AI37" s="57" t="str">
        <f t="shared" si="28"/>
        <v/>
      </c>
      <c r="AJ37" s="58"/>
      <c r="AK37" s="135"/>
      <c r="AL37" s="135"/>
      <c r="AM37" s="62"/>
      <c r="AN37" s="188"/>
      <c r="AO37" s="156"/>
      <c r="AP37" s="95"/>
      <c r="AQ37" s="57" t="str">
        <f t="shared" si="29"/>
        <v/>
      </c>
      <c r="AR37" s="58"/>
      <c r="AS37" s="135"/>
      <c r="AT37" s="135"/>
      <c r="AU37" s="62"/>
      <c r="AV37" s="188"/>
      <c r="AW37" s="156"/>
      <c r="AX37" s="95"/>
      <c r="AY37" s="46"/>
    </row>
    <row r="38" spans="3:51" ht="18" customHeight="1">
      <c r="C38" s="57" t="str">
        <f t="shared" si="24"/>
        <v/>
      </c>
      <c r="D38" s="58"/>
      <c r="E38" s="135"/>
      <c r="F38" s="135"/>
      <c r="G38" s="59"/>
      <c r="H38" s="188"/>
      <c r="I38" s="156"/>
      <c r="J38" s="95"/>
      <c r="K38" s="60" t="str">
        <f t="shared" si="25"/>
        <v/>
      </c>
      <c r="L38" s="58"/>
      <c r="M38" s="135"/>
      <c r="N38" s="135"/>
      <c r="O38" s="59"/>
      <c r="P38" s="188"/>
      <c r="Q38" s="156"/>
      <c r="R38" s="95"/>
      <c r="S38" s="57" t="str">
        <f t="shared" si="26"/>
        <v/>
      </c>
      <c r="T38" s="58"/>
      <c r="U38" s="135"/>
      <c r="V38" s="135"/>
      <c r="W38" s="59"/>
      <c r="X38" s="188"/>
      <c r="Y38" s="156"/>
      <c r="Z38" s="95"/>
      <c r="AA38" s="57" t="str">
        <f t="shared" si="27"/>
        <v/>
      </c>
      <c r="AB38" s="58"/>
      <c r="AC38" s="135"/>
      <c r="AD38" s="135"/>
      <c r="AE38" s="59"/>
      <c r="AF38" s="188"/>
      <c r="AG38" s="156"/>
      <c r="AH38" s="95"/>
      <c r="AI38" s="57" t="str">
        <f t="shared" si="28"/>
        <v/>
      </c>
      <c r="AJ38" s="58"/>
      <c r="AK38" s="135"/>
      <c r="AL38" s="135"/>
      <c r="AM38" s="59"/>
      <c r="AN38" s="188"/>
      <c r="AO38" s="156"/>
      <c r="AP38" s="95"/>
      <c r="AQ38" s="57" t="str">
        <f t="shared" si="29"/>
        <v/>
      </c>
      <c r="AR38" s="58"/>
      <c r="AS38" s="135"/>
      <c r="AT38" s="135"/>
      <c r="AU38" s="59"/>
      <c r="AV38" s="188"/>
      <c r="AW38" s="156"/>
      <c r="AX38" s="95"/>
      <c r="AY38" s="46"/>
    </row>
    <row r="39" spans="3:51" ht="18" customHeight="1">
      <c r="C39" s="57" t="str">
        <f t="shared" si="24"/>
        <v/>
      </c>
      <c r="D39" s="58"/>
      <c r="E39" s="135"/>
      <c r="F39" s="135"/>
      <c r="G39" s="62"/>
      <c r="H39" s="188"/>
      <c r="I39" s="156"/>
      <c r="J39" s="95"/>
      <c r="K39" s="60" t="str">
        <f t="shared" si="25"/>
        <v/>
      </c>
      <c r="L39" s="58"/>
      <c r="M39" s="135"/>
      <c r="N39" s="135"/>
      <c r="O39" s="62"/>
      <c r="P39" s="188"/>
      <c r="Q39" s="156"/>
      <c r="R39" s="95"/>
      <c r="S39" s="57" t="str">
        <f t="shared" si="26"/>
        <v/>
      </c>
      <c r="T39" s="58"/>
      <c r="U39" s="135"/>
      <c r="V39" s="135"/>
      <c r="W39" s="62"/>
      <c r="X39" s="188"/>
      <c r="Y39" s="156"/>
      <c r="Z39" s="95"/>
      <c r="AA39" s="57" t="str">
        <f t="shared" si="27"/>
        <v/>
      </c>
      <c r="AB39" s="58"/>
      <c r="AC39" s="135"/>
      <c r="AD39" s="135"/>
      <c r="AE39" s="62"/>
      <c r="AF39" s="188"/>
      <c r="AG39" s="156"/>
      <c r="AH39" s="95"/>
      <c r="AI39" s="57" t="str">
        <f t="shared" si="28"/>
        <v/>
      </c>
      <c r="AJ39" s="58"/>
      <c r="AK39" s="135"/>
      <c r="AL39" s="135"/>
      <c r="AM39" s="62"/>
      <c r="AN39" s="188"/>
      <c r="AO39" s="156"/>
      <c r="AP39" s="95"/>
      <c r="AQ39" s="57" t="str">
        <f t="shared" si="29"/>
        <v/>
      </c>
      <c r="AR39" s="58"/>
      <c r="AS39" s="135"/>
      <c r="AT39" s="135"/>
      <c r="AU39" s="62"/>
      <c r="AV39" s="188"/>
      <c r="AW39" s="156"/>
      <c r="AX39" s="95"/>
      <c r="AY39" s="46"/>
    </row>
    <row r="40" spans="3:51" ht="18" customHeight="1">
      <c r="C40" s="57" t="str">
        <f t="shared" si="0"/>
        <v/>
      </c>
      <c r="D40" s="58"/>
      <c r="E40" s="135"/>
      <c r="F40" s="135"/>
      <c r="G40" s="62"/>
      <c r="H40" s="188"/>
      <c r="I40" s="156"/>
      <c r="J40" s="95"/>
      <c r="K40" s="60" t="str">
        <f t="shared" si="1"/>
        <v/>
      </c>
      <c r="L40" s="58"/>
      <c r="M40" s="135"/>
      <c r="N40" s="135"/>
      <c r="O40" s="62"/>
      <c r="P40" s="188"/>
      <c r="Q40" s="156"/>
      <c r="R40" s="95"/>
      <c r="S40" s="57" t="str">
        <f t="shared" si="2"/>
        <v/>
      </c>
      <c r="T40" s="58"/>
      <c r="U40" s="135"/>
      <c r="V40" s="135"/>
      <c r="W40" s="62"/>
      <c r="X40" s="188"/>
      <c r="Y40" s="156"/>
      <c r="Z40" s="95"/>
      <c r="AA40" s="57" t="str">
        <f t="shared" si="3"/>
        <v/>
      </c>
      <c r="AB40" s="58"/>
      <c r="AC40" s="135"/>
      <c r="AD40" s="135"/>
      <c r="AE40" s="62"/>
      <c r="AF40" s="188"/>
      <c r="AG40" s="156"/>
      <c r="AH40" s="95"/>
      <c r="AI40" s="57" t="str">
        <f t="shared" si="4"/>
        <v/>
      </c>
      <c r="AJ40" s="58"/>
      <c r="AK40" s="135"/>
      <c r="AL40" s="135"/>
      <c r="AM40" s="62"/>
      <c r="AN40" s="188"/>
      <c r="AO40" s="156"/>
      <c r="AP40" s="95"/>
      <c r="AQ40" s="57" t="str">
        <f t="shared" si="5"/>
        <v/>
      </c>
      <c r="AR40" s="58"/>
      <c r="AS40" s="135"/>
      <c r="AT40" s="135"/>
      <c r="AU40" s="62"/>
      <c r="AV40" s="188"/>
      <c r="AW40" s="156"/>
      <c r="AX40" s="95"/>
      <c r="AY40" s="46"/>
    </row>
    <row r="41" spans="3:51" ht="18" customHeight="1">
      <c r="C41" s="57" t="str">
        <f t="shared" si="0"/>
        <v/>
      </c>
      <c r="D41" s="58"/>
      <c r="E41" s="135"/>
      <c r="F41" s="135"/>
      <c r="G41" s="59"/>
      <c r="H41" s="188"/>
      <c r="I41" s="156"/>
      <c r="J41" s="95"/>
      <c r="K41" s="60" t="str">
        <f t="shared" si="1"/>
        <v/>
      </c>
      <c r="L41" s="58"/>
      <c r="M41" s="135"/>
      <c r="N41" s="135"/>
      <c r="O41" s="59"/>
      <c r="P41" s="188"/>
      <c r="Q41" s="156"/>
      <c r="R41" s="95"/>
      <c r="S41" s="57" t="str">
        <f t="shared" si="2"/>
        <v/>
      </c>
      <c r="T41" s="58"/>
      <c r="U41" s="135"/>
      <c r="V41" s="135"/>
      <c r="W41" s="59"/>
      <c r="X41" s="188"/>
      <c r="Y41" s="156"/>
      <c r="Z41" s="95"/>
      <c r="AA41" s="57" t="str">
        <f t="shared" si="3"/>
        <v/>
      </c>
      <c r="AB41" s="58"/>
      <c r="AC41" s="135"/>
      <c r="AD41" s="135"/>
      <c r="AE41" s="59"/>
      <c r="AF41" s="188"/>
      <c r="AG41" s="156"/>
      <c r="AH41" s="95"/>
      <c r="AI41" s="66" t="str">
        <f t="shared" si="4"/>
        <v/>
      </c>
      <c r="AJ41" s="67"/>
      <c r="AK41" s="136"/>
      <c r="AL41" s="136"/>
      <c r="AM41" s="68"/>
      <c r="AN41" s="189"/>
      <c r="AO41" s="157"/>
      <c r="AP41" s="96"/>
      <c r="AQ41" s="66" t="str">
        <f t="shared" si="5"/>
        <v/>
      </c>
      <c r="AR41" s="67"/>
      <c r="AS41" s="136"/>
      <c r="AT41" s="136"/>
      <c r="AU41" s="68"/>
      <c r="AV41" s="189"/>
      <c r="AW41" s="157"/>
      <c r="AX41" s="99"/>
      <c r="AY41" s="46"/>
    </row>
    <row r="42" spans="3:51" ht="18" customHeight="1" thickBot="1">
      <c r="C42" s="69"/>
      <c r="D42" s="70" t="s">
        <v>6</v>
      </c>
      <c r="E42" s="71"/>
      <c r="F42" s="71"/>
      <c r="G42" s="71">
        <f>SUM(G9:G41)</f>
        <v>570</v>
      </c>
      <c r="H42" s="190">
        <f>SUM(H9:H41)</f>
        <v>0</v>
      </c>
      <c r="I42" s="122"/>
      <c r="J42" s="97"/>
      <c r="K42" s="73"/>
      <c r="L42" s="74" t="s">
        <v>6</v>
      </c>
      <c r="M42" s="72"/>
      <c r="N42" s="72"/>
      <c r="O42" s="71">
        <f>SUM(O9:O41)</f>
        <v>581</v>
      </c>
      <c r="P42" s="190">
        <f>SUM(P9:P41)</f>
        <v>0</v>
      </c>
      <c r="Q42" s="122"/>
      <c r="R42" s="97"/>
      <c r="S42" s="75"/>
      <c r="T42" s="70" t="s">
        <v>6</v>
      </c>
      <c r="U42" s="72"/>
      <c r="V42" s="72"/>
      <c r="W42" s="71">
        <f>SUM(W9:W41)</f>
        <v>0</v>
      </c>
      <c r="X42" s="190">
        <f>SUM(X9:X41)</f>
        <v>0</v>
      </c>
      <c r="Y42" s="122"/>
      <c r="Z42" s="97"/>
      <c r="AA42" s="75"/>
      <c r="AB42" s="70" t="s">
        <v>6</v>
      </c>
      <c r="AC42" s="72"/>
      <c r="AD42" s="72"/>
      <c r="AE42" s="71">
        <f>SUM(AE9:AE41)</f>
        <v>0</v>
      </c>
      <c r="AF42" s="190">
        <f>SUM(AF9:AF41)</f>
        <v>0</v>
      </c>
      <c r="AG42" s="122"/>
      <c r="AH42" s="97"/>
      <c r="AI42" s="83"/>
      <c r="AJ42" s="84" t="s">
        <v>6</v>
      </c>
      <c r="AK42" s="85"/>
      <c r="AL42" s="85"/>
      <c r="AM42" s="86">
        <f>SUM(AM9:AM41)</f>
        <v>0</v>
      </c>
      <c r="AN42" s="191">
        <f>SUM(AN9:AN41)</f>
        <v>0</v>
      </c>
      <c r="AO42" s="127"/>
      <c r="AP42" s="98"/>
      <c r="AQ42" s="83"/>
      <c r="AR42" s="84" t="s">
        <v>6</v>
      </c>
      <c r="AS42" s="85"/>
      <c r="AT42" s="85"/>
      <c r="AU42" s="86">
        <f>SUM(AU9:AU41)</f>
        <v>0</v>
      </c>
      <c r="AV42" s="191">
        <f>SUM(AV9:AV41)</f>
        <v>0</v>
      </c>
      <c r="AW42" s="127"/>
      <c r="AX42" s="97"/>
      <c r="AY42" s="46"/>
    </row>
    <row r="43" spans="3:51" ht="15" customHeight="1" thickBot="1">
      <c r="AR43" s="80"/>
      <c r="AS43" s="78"/>
      <c r="AT43" s="78"/>
      <c r="AU43" s="80"/>
      <c r="AV43" s="79"/>
      <c r="AW43" s="129"/>
      <c r="AX43" s="79"/>
      <c r="AY43" s="79"/>
    </row>
    <row r="44" spans="3:51" ht="17.25" customHeight="1" thickBot="1">
      <c r="C44" s="186">
        <f>入力!A27</f>
        <v>0</v>
      </c>
      <c r="F44" s="15"/>
      <c r="G44" s="16"/>
      <c r="H44" s="17">
        <f>A50</f>
        <v>47302</v>
      </c>
      <c r="I44" s="133" t="s">
        <v>110</v>
      </c>
      <c r="J44" s="18"/>
      <c r="K44" s="19"/>
      <c r="L44" s="19"/>
      <c r="M44" s="19"/>
      <c r="N44" s="20"/>
      <c r="O44" s="21"/>
      <c r="P44" s="22" t="s">
        <v>0</v>
      </c>
      <c r="Q44" s="123"/>
      <c r="R44" s="22"/>
      <c r="S44" s="22"/>
      <c r="T44" s="87">
        <f>SUM(G79,O79,W79,AE79,AM79,AU79)</f>
        <v>740</v>
      </c>
      <c r="U44" s="22"/>
      <c r="V44" s="23">
        <f>G79+O79+W79+AE79+AM79</f>
        <v>740</v>
      </c>
      <c r="W44" s="24" t="s">
        <v>1</v>
      </c>
      <c r="X44" s="25">
        <f>SUM(H79,P79,X79,AF79,AN79,AV79)</f>
        <v>0</v>
      </c>
      <c r="Y44" s="125"/>
      <c r="Z44" s="26"/>
      <c r="AA44" s="26"/>
      <c r="AB44" s="26"/>
      <c r="AC44" s="26"/>
      <c r="AD44" s="27"/>
      <c r="AE44" s="38"/>
      <c r="AF44" s="30"/>
      <c r="AG44" s="125"/>
      <c r="AH44" s="30"/>
      <c r="AI44" s="30"/>
      <c r="AJ44" s="30"/>
      <c r="AK44" s="30"/>
      <c r="AL44" s="2"/>
      <c r="AM44" s="112"/>
      <c r="AN44" s="112"/>
      <c r="AO44" s="115"/>
      <c r="AP44" s="4"/>
      <c r="AQ44" s="3"/>
      <c r="AR44" s="80"/>
      <c r="AS44" s="81"/>
      <c r="AT44" s="81"/>
      <c r="AU44" s="80"/>
      <c r="AV44" s="79"/>
      <c r="AW44" s="129"/>
      <c r="AX44" s="79"/>
    </row>
    <row r="45" spans="3:51" ht="2.65" customHeight="1">
      <c r="C45" s="14"/>
      <c r="F45" s="15"/>
      <c r="G45" s="16"/>
      <c r="H45" s="32"/>
      <c r="I45" s="119"/>
      <c r="J45" s="33"/>
      <c r="K45" s="33"/>
      <c r="L45" s="33"/>
      <c r="M45" s="33"/>
      <c r="N45" s="34"/>
      <c r="O45" s="35"/>
      <c r="P45" s="36"/>
      <c r="Q45" s="124"/>
      <c r="R45" s="36"/>
      <c r="S45" s="36"/>
      <c r="T45" s="36"/>
      <c r="U45" s="36"/>
      <c r="V45" s="37"/>
      <c r="W45" s="36"/>
      <c r="X45" s="26"/>
      <c r="Y45" s="125"/>
      <c r="Z45" s="26"/>
      <c r="AA45" s="26"/>
      <c r="AB45" s="26"/>
      <c r="AC45" s="26"/>
      <c r="AD45" s="27"/>
      <c r="AE45" s="38"/>
      <c r="AF45" s="30"/>
      <c r="AG45" s="125"/>
      <c r="AH45" s="30"/>
      <c r="AI45" s="30"/>
      <c r="AJ45" s="30"/>
      <c r="AK45" s="30"/>
      <c r="AL45" s="2"/>
      <c r="AM45" s="101"/>
      <c r="AN45" s="101"/>
      <c r="AO45" s="115"/>
      <c r="AP45" s="4"/>
      <c r="AQ45" s="3"/>
      <c r="AT45" s="31"/>
    </row>
    <row r="46" spans="3:51" ht="2.65" customHeight="1" thickBot="1"/>
    <row r="47" spans="3:51" ht="18" customHeight="1">
      <c r="C47" s="39" t="s">
        <v>52</v>
      </c>
      <c r="D47" s="40"/>
      <c r="E47" s="40"/>
      <c r="F47" s="41"/>
      <c r="G47" s="41"/>
      <c r="H47" s="41"/>
      <c r="I47" s="120"/>
      <c r="J47" s="41"/>
      <c r="K47" s="39" t="s">
        <v>51</v>
      </c>
      <c r="L47" s="39"/>
      <c r="M47" s="41"/>
      <c r="N47" s="41"/>
      <c r="O47" s="41"/>
      <c r="P47" s="41"/>
      <c r="Q47" s="120"/>
      <c r="R47" s="41"/>
      <c r="S47" s="39" t="s">
        <v>123</v>
      </c>
      <c r="T47" s="41"/>
      <c r="U47" s="41"/>
      <c r="V47" s="41"/>
      <c r="W47" s="41"/>
      <c r="X47" s="41"/>
      <c r="Y47" s="120"/>
      <c r="Z47" s="41"/>
      <c r="AA47" s="42" t="s">
        <v>123</v>
      </c>
      <c r="AB47" s="43"/>
      <c r="AC47" s="43"/>
      <c r="AD47" s="43"/>
      <c r="AE47" s="43"/>
      <c r="AF47" s="43"/>
      <c r="AG47" s="126"/>
      <c r="AH47" s="41"/>
      <c r="AI47" s="39" t="s">
        <v>123</v>
      </c>
      <c r="AJ47" s="41"/>
      <c r="AK47" s="41"/>
      <c r="AL47" s="45"/>
      <c r="AM47" s="43"/>
      <c r="AN47" s="43"/>
      <c r="AO47" s="126"/>
      <c r="AP47" s="41"/>
      <c r="AQ47" s="42" t="s">
        <v>123</v>
      </c>
      <c r="AR47" s="43"/>
      <c r="AS47" s="43"/>
      <c r="AT47" s="43"/>
      <c r="AU47" s="43"/>
      <c r="AV47" s="43"/>
      <c r="AW47" s="130"/>
      <c r="AX47" s="44"/>
      <c r="AY47" s="46"/>
    </row>
    <row r="48" spans="3:51" ht="15" customHeight="1">
      <c r="C48" s="47"/>
      <c r="D48" s="48" t="s">
        <v>5</v>
      </c>
      <c r="E48" s="49" t="s">
        <v>7</v>
      </c>
      <c r="F48" s="49" t="s">
        <v>8</v>
      </c>
      <c r="G48" s="48" t="str">
        <f>$G$8</f>
        <v>公表部数</v>
      </c>
      <c r="H48" s="48" t="str">
        <f>$H$8</f>
        <v>配布数</v>
      </c>
      <c r="I48" s="121" t="s">
        <v>9</v>
      </c>
      <c r="J48" s="93" t="s">
        <v>38</v>
      </c>
      <c r="K48" s="50"/>
      <c r="L48" s="51" t="s">
        <v>5</v>
      </c>
      <c r="M48" s="49" t="s">
        <v>7</v>
      </c>
      <c r="N48" s="49" t="s">
        <v>8</v>
      </c>
      <c r="O48" s="48" t="str">
        <f>$O$8</f>
        <v>公表部数</v>
      </c>
      <c r="P48" s="48" t="str">
        <f>$P$8</f>
        <v>配布数</v>
      </c>
      <c r="Q48" s="121" t="s">
        <v>9</v>
      </c>
      <c r="R48" s="93" t="s">
        <v>47</v>
      </c>
      <c r="S48" s="52"/>
      <c r="T48" s="48" t="s">
        <v>5</v>
      </c>
      <c r="U48" s="49" t="s">
        <v>7</v>
      </c>
      <c r="V48" s="49" t="s">
        <v>8</v>
      </c>
      <c r="W48" s="48" t="str">
        <f>$W$8</f>
        <v>公表部数</v>
      </c>
      <c r="X48" s="48" t="str">
        <f>$X$8</f>
        <v>配布数</v>
      </c>
      <c r="Y48" s="121" t="s">
        <v>9</v>
      </c>
      <c r="Z48" s="93" t="s">
        <v>45</v>
      </c>
      <c r="AA48" s="52"/>
      <c r="AB48" s="48" t="s">
        <v>5</v>
      </c>
      <c r="AC48" s="49" t="s">
        <v>7</v>
      </c>
      <c r="AD48" s="49" t="s">
        <v>8</v>
      </c>
      <c r="AE48" s="48" t="str">
        <f>$AE$8</f>
        <v>公表部数</v>
      </c>
      <c r="AF48" s="48" t="str">
        <f>$AF$8</f>
        <v>配布数</v>
      </c>
      <c r="AG48" s="121" t="s">
        <v>9</v>
      </c>
      <c r="AH48" s="93" t="s">
        <v>45</v>
      </c>
      <c r="AI48" s="52"/>
      <c r="AJ48" s="48" t="s">
        <v>5</v>
      </c>
      <c r="AK48" s="49" t="s">
        <v>7</v>
      </c>
      <c r="AL48" s="49" t="s">
        <v>8</v>
      </c>
      <c r="AM48" s="48" t="str">
        <f>$AM$8</f>
        <v>公表部数</v>
      </c>
      <c r="AN48" s="48" t="str">
        <f>$AN$8</f>
        <v>配布数</v>
      </c>
      <c r="AO48" s="121" t="s">
        <v>9</v>
      </c>
      <c r="AP48" s="93" t="s">
        <v>45</v>
      </c>
      <c r="AQ48" s="52"/>
      <c r="AR48" s="48" t="s">
        <v>5</v>
      </c>
      <c r="AS48" s="49" t="s">
        <v>7</v>
      </c>
      <c r="AT48" s="49" t="s">
        <v>8</v>
      </c>
      <c r="AU48" s="48" t="str">
        <f>$AU$8</f>
        <v>公表部数</v>
      </c>
      <c r="AV48" s="48" t="str">
        <f>$AV$8</f>
        <v>配布数</v>
      </c>
      <c r="AW48" s="121" t="s">
        <v>9</v>
      </c>
      <c r="AX48" s="93" t="s">
        <v>36</v>
      </c>
      <c r="AY48" s="46"/>
    </row>
    <row r="49" spans="1:51" ht="18" customHeight="1">
      <c r="C49" s="53" t="str">
        <f t="shared" ref="C49:C78" si="30">IF(J49="","","※")</f>
        <v/>
      </c>
      <c r="D49" s="277" t="s">
        <v>2299</v>
      </c>
      <c r="E49" s="134" t="s">
        <v>2300</v>
      </c>
      <c r="F49" s="134" t="s">
        <v>2301</v>
      </c>
      <c r="G49" s="55">
        <v>20</v>
      </c>
      <c r="H49" s="281"/>
      <c r="I49" s="155" t="s">
        <v>137</v>
      </c>
      <c r="J49" s="279"/>
      <c r="K49" s="56" t="str">
        <f t="shared" ref="K49:K78" si="31">IF(R49="","","※")</f>
        <v/>
      </c>
      <c r="L49" s="277" t="s">
        <v>2350</v>
      </c>
      <c r="M49" s="134" t="s">
        <v>2351</v>
      </c>
      <c r="N49" s="134" t="s">
        <v>2352</v>
      </c>
      <c r="O49" s="55">
        <v>30</v>
      </c>
      <c r="P49" s="281"/>
      <c r="Q49" s="155" t="s">
        <v>137</v>
      </c>
      <c r="R49" s="279"/>
      <c r="S49" s="53" t="str">
        <f t="shared" ref="S49:S78" si="32">IF(Z49="","","※")</f>
        <v/>
      </c>
      <c r="T49" s="54"/>
      <c r="U49" s="134"/>
      <c r="V49" s="134"/>
      <c r="W49" s="55"/>
      <c r="X49" s="187"/>
      <c r="Y49" s="155"/>
      <c r="Z49" s="94"/>
      <c r="AA49" s="53" t="str">
        <f t="shared" ref="AA49:AA78" si="33">IF(AH49="","","※")</f>
        <v/>
      </c>
      <c r="AB49" s="54"/>
      <c r="AC49" s="134"/>
      <c r="AD49" s="134"/>
      <c r="AE49" s="55"/>
      <c r="AF49" s="187"/>
      <c r="AG49" s="155"/>
      <c r="AH49" s="94"/>
      <c r="AI49" s="53" t="str">
        <f t="shared" ref="AI49:AI78" si="34">IF(AP49="","","※")</f>
        <v/>
      </c>
      <c r="AJ49" s="54"/>
      <c r="AK49" s="134"/>
      <c r="AL49" s="134"/>
      <c r="AM49" s="55"/>
      <c r="AN49" s="187"/>
      <c r="AO49" s="155"/>
      <c r="AP49" s="94"/>
      <c r="AQ49" s="63" t="str">
        <f t="shared" ref="AQ49:AQ78" si="35">IF(AX49="","","※")</f>
        <v/>
      </c>
      <c r="AR49" s="64"/>
      <c r="AS49" s="134"/>
      <c r="AT49" s="134"/>
      <c r="AU49" s="65"/>
      <c r="AV49" s="192"/>
      <c r="AW49" s="158"/>
      <c r="AX49" s="94"/>
      <c r="AY49" s="46"/>
    </row>
    <row r="50" spans="1:51" ht="18" customHeight="1">
      <c r="A50" s="276">
        <v>47302</v>
      </c>
      <c r="C50" s="57" t="str">
        <f t="shared" si="30"/>
        <v/>
      </c>
      <c r="D50" s="278" t="s">
        <v>2302</v>
      </c>
      <c r="E50" s="135" t="s">
        <v>2303</v>
      </c>
      <c r="F50" s="135" t="s">
        <v>2304</v>
      </c>
      <c r="G50" s="59">
        <v>10</v>
      </c>
      <c r="H50" s="282"/>
      <c r="I50" s="156" t="s">
        <v>137</v>
      </c>
      <c r="J50" s="280"/>
      <c r="K50" s="60" t="str">
        <f t="shared" si="31"/>
        <v/>
      </c>
      <c r="L50" s="278" t="s">
        <v>2353</v>
      </c>
      <c r="M50" s="135" t="s">
        <v>2354</v>
      </c>
      <c r="N50" s="135" t="s">
        <v>2355</v>
      </c>
      <c r="O50" s="59">
        <v>15</v>
      </c>
      <c r="P50" s="282"/>
      <c r="Q50" s="156" t="s">
        <v>137</v>
      </c>
      <c r="R50" s="280"/>
      <c r="S50" s="57" t="str">
        <f t="shared" si="32"/>
        <v/>
      </c>
      <c r="T50" s="58"/>
      <c r="U50" s="135"/>
      <c r="V50" s="135"/>
      <c r="W50" s="59"/>
      <c r="X50" s="188"/>
      <c r="Y50" s="156"/>
      <c r="Z50" s="95"/>
      <c r="AA50" s="57" t="str">
        <f t="shared" si="33"/>
        <v/>
      </c>
      <c r="AB50" s="58"/>
      <c r="AC50" s="135"/>
      <c r="AD50" s="135"/>
      <c r="AE50" s="59"/>
      <c r="AF50" s="188"/>
      <c r="AG50" s="156"/>
      <c r="AH50" s="95"/>
      <c r="AI50" s="57" t="str">
        <f t="shared" si="34"/>
        <v/>
      </c>
      <c r="AJ50" s="58"/>
      <c r="AK50" s="135"/>
      <c r="AL50" s="135"/>
      <c r="AM50" s="59"/>
      <c r="AN50" s="188"/>
      <c r="AO50" s="156"/>
      <c r="AP50" s="95"/>
      <c r="AQ50" s="57" t="str">
        <f t="shared" si="35"/>
        <v/>
      </c>
      <c r="AR50" s="58"/>
      <c r="AS50" s="135"/>
      <c r="AT50" s="135"/>
      <c r="AU50" s="59"/>
      <c r="AV50" s="188"/>
      <c r="AW50" s="156"/>
      <c r="AX50" s="95"/>
      <c r="AY50" s="46"/>
    </row>
    <row r="51" spans="1:51" ht="18" customHeight="1">
      <c r="C51" s="57" t="str">
        <f t="shared" si="30"/>
        <v/>
      </c>
      <c r="D51" s="278" t="s">
        <v>2305</v>
      </c>
      <c r="E51" s="135" t="s">
        <v>2306</v>
      </c>
      <c r="F51" s="135" t="s">
        <v>2307</v>
      </c>
      <c r="G51" s="59">
        <v>35</v>
      </c>
      <c r="H51" s="282"/>
      <c r="I51" s="156" t="s">
        <v>137</v>
      </c>
      <c r="J51" s="280"/>
      <c r="K51" s="60" t="str">
        <f t="shared" si="31"/>
        <v/>
      </c>
      <c r="L51" s="278" t="s">
        <v>2356</v>
      </c>
      <c r="M51" s="135" t="s">
        <v>2357</v>
      </c>
      <c r="N51" s="135" t="s">
        <v>2358</v>
      </c>
      <c r="O51" s="59">
        <v>70</v>
      </c>
      <c r="P51" s="282"/>
      <c r="Q51" s="156" t="s">
        <v>137</v>
      </c>
      <c r="R51" s="280"/>
      <c r="S51" s="57" t="str">
        <f t="shared" si="32"/>
        <v/>
      </c>
      <c r="T51" s="58"/>
      <c r="U51" s="135"/>
      <c r="V51" s="135"/>
      <c r="W51" s="59"/>
      <c r="X51" s="188"/>
      <c r="Y51" s="156"/>
      <c r="Z51" s="95"/>
      <c r="AA51" s="57" t="str">
        <f t="shared" si="33"/>
        <v/>
      </c>
      <c r="AB51" s="58"/>
      <c r="AC51" s="135"/>
      <c r="AD51" s="135"/>
      <c r="AE51" s="59"/>
      <c r="AF51" s="188"/>
      <c r="AG51" s="156"/>
      <c r="AH51" s="95"/>
      <c r="AI51" s="57" t="str">
        <f t="shared" si="34"/>
        <v/>
      </c>
      <c r="AJ51" s="58"/>
      <c r="AK51" s="135"/>
      <c r="AL51" s="135"/>
      <c r="AM51" s="59"/>
      <c r="AN51" s="188"/>
      <c r="AO51" s="156"/>
      <c r="AP51" s="95"/>
      <c r="AQ51" s="57" t="str">
        <f t="shared" si="35"/>
        <v/>
      </c>
      <c r="AR51" s="58"/>
      <c r="AS51" s="135"/>
      <c r="AT51" s="135"/>
      <c r="AU51" s="59"/>
      <c r="AV51" s="188"/>
      <c r="AW51" s="156"/>
      <c r="AX51" s="95"/>
      <c r="AY51" s="46"/>
    </row>
    <row r="52" spans="1:51" ht="18" customHeight="1">
      <c r="C52" s="57" t="str">
        <f t="shared" ref="C52:C57" si="36">IF(J52="","","※")</f>
        <v/>
      </c>
      <c r="D52" s="278" t="s">
        <v>2308</v>
      </c>
      <c r="E52" s="135" t="s">
        <v>2309</v>
      </c>
      <c r="F52" s="135" t="s">
        <v>2310</v>
      </c>
      <c r="G52" s="59">
        <v>15</v>
      </c>
      <c r="H52" s="282"/>
      <c r="I52" s="156" t="s">
        <v>137</v>
      </c>
      <c r="J52" s="280"/>
      <c r="K52" s="60" t="str">
        <f t="shared" ref="K52:K57" si="37">IF(R52="","","※")</f>
        <v/>
      </c>
      <c r="L52" s="278" t="s">
        <v>2311</v>
      </c>
      <c r="M52" s="135" t="s">
        <v>2359</v>
      </c>
      <c r="N52" s="135" t="s">
        <v>2360</v>
      </c>
      <c r="O52" s="59">
        <v>15</v>
      </c>
      <c r="P52" s="282"/>
      <c r="Q52" s="156" t="s">
        <v>137</v>
      </c>
      <c r="R52" s="280"/>
      <c r="S52" s="57" t="str">
        <f t="shared" ref="S52:S57" si="38">IF(Z52="","","※")</f>
        <v/>
      </c>
      <c r="T52" s="58"/>
      <c r="U52" s="135"/>
      <c r="V52" s="135"/>
      <c r="W52" s="59"/>
      <c r="X52" s="188"/>
      <c r="Y52" s="156"/>
      <c r="Z52" s="95"/>
      <c r="AA52" s="57" t="str">
        <f t="shared" ref="AA52:AA57" si="39">IF(AH52="","","※")</f>
        <v/>
      </c>
      <c r="AB52" s="58"/>
      <c r="AC52" s="135"/>
      <c r="AD52" s="135"/>
      <c r="AE52" s="59"/>
      <c r="AF52" s="188"/>
      <c r="AG52" s="156"/>
      <c r="AH52" s="95"/>
      <c r="AI52" s="57" t="str">
        <f t="shared" ref="AI52:AI57" si="40">IF(AP52="","","※")</f>
        <v/>
      </c>
      <c r="AJ52" s="58"/>
      <c r="AK52" s="135"/>
      <c r="AL52" s="135"/>
      <c r="AM52" s="59"/>
      <c r="AN52" s="188"/>
      <c r="AO52" s="156"/>
      <c r="AP52" s="95"/>
      <c r="AQ52" s="57" t="str">
        <f t="shared" ref="AQ52:AQ57" si="41">IF(AX52="","","※")</f>
        <v/>
      </c>
      <c r="AR52" s="58"/>
      <c r="AS52" s="135"/>
      <c r="AT52" s="135"/>
      <c r="AU52" s="59"/>
      <c r="AV52" s="188"/>
      <c r="AW52" s="156"/>
      <c r="AX52" s="95"/>
      <c r="AY52" s="46"/>
    </row>
    <row r="53" spans="1:51" ht="18" customHeight="1">
      <c r="C53" s="57" t="str">
        <f t="shared" si="36"/>
        <v/>
      </c>
      <c r="D53" s="278" t="s">
        <v>2311</v>
      </c>
      <c r="E53" s="135" t="s">
        <v>2312</v>
      </c>
      <c r="F53" s="135" t="s">
        <v>2313</v>
      </c>
      <c r="G53" s="62">
        <v>10</v>
      </c>
      <c r="H53" s="282"/>
      <c r="I53" s="156" t="s">
        <v>137</v>
      </c>
      <c r="J53" s="280"/>
      <c r="K53" s="60" t="str">
        <f t="shared" si="37"/>
        <v/>
      </c>
      <c r="L53" s="278" t="s">
        <v>2329</v>
      </c>
      <c r="M53" s="135" t="s">
        <v>2361</v>
      </c>
      <c r="N53" s="135" t="s">
        <v>2362</v>
      </c>
      <c r="O53" s="62">
        <v>25</v>
      </c>
      <c r="P53" s="282"/>
      <c r="Q53" s="156" t="s">
        <v>137</v>
      </c>
      <c r="R53" s="280"/>
      <c r="S53" s="57" t="str">
        <f t="shared" si="38"/>
        <v/>
      </c>
      <c r="T53" s="58"/>
      <c r="U53" s="135"/>
      <c r="V53" s="135"/>
      <c r="W53" s="62"/>
      <c r="X53" s="188"/>
      <c r="Y53" s="156"/>
      <c r="Z53" s="95"/>
      <c r="AA53" s="57" t="str">
        <f t="shared" si="39"/>
        <v/>
      </c>
      <c r="AB53" s="58"/>
      <c r="AC53" s="135"/>
      <c r="AD53" s="135"/>
      <c r="AE53" s="62"/>
      <c r="AF53" s="188"/>
      <c r="AG53" s="156"/>
      <c r="AH53" s="95"/>
      <c r="AI53" s="57" t="str">
        <f t="shared" si="40"/>
        <v/>
      </c>
      <c r="AJ53" s="58"/>
      <c r="AK53" s="135"/>
      <c r="AL53" s="135"/>
      <c r="AM53" s="62"/>
      <c r="AN53" s="188"/>
      <c r="AO53" s="156"/>
      <c r="AP53" s="95"/>
      <c r="AQ53" s="57" t="str">
        <f t="shared" si="41"/>
        <v/>
      </c>
      <c r="AR53" s="58"/>
      <c r="AS53" s="135"/>
      <c r="AT53" s="135"/>
      <c r="AU53" s="62"/>
      <c r="AV53" s="188"/>
      <c r="AW53" s="156"/>
      <c r="AX53" s="95"/>
      <c r="AY53" s="46"/>
    </row>
    <row r="54" spans="1:51" ht="18" customHeight="1">
      <c r="C54" s="57" t="str">
        <f t="shared" si="36"/>
        <v/>
      </c>
      <c r="D54" s="278" t="s">
        <v>2314</v>
      </c>
      <c r="E54" s="135" t="s">
        <v>2315</v>
      </c>
      <c r="F54" s="135" t="s">
        <v>2316</v>
      </c>
      <c r="G54" s="59">
        <v>55</v>
      </c>
      <c r="H54" s="282"/>
      <c r="I54" s="156" t="s">
        <v>137</v>
      </c>
      <c r="J54" s="280"/>
      <c r="K54" s="60" t="str">
        <f t="shared" si="37"/>
        <v/>
      </c>
      <c r="L54" s="278" t="s">
        <v>2320</v>
      </c>
      <c r="M54" s="135" t="s">
        <v>2363</v>
      </c>
      <c r="N54" s="135" t="s">
        <v>2364</v>
      </c>
      <c r="O54" s="59">
        <v>25</v>
      </c>
      <c r="P54" s="282"/>
      <c r="Q54" s="156" t="s">
        <v>137</v>
      </c>
      <c r="R54" s="280"/>
      <c r="S54" s="57" t="str">
        <f t="shared" si="38"/>
        <v/>
      </c>
      <c r="T54" s="58"/>
      <c r="U54" s="135"/>
      <c r="V54" s="135"/>
      <c r="W54" s="59"/>
      <c r="X54" s="188"/>
      <c r="Y54" s="156"/>
      <c r="Z54" s="95"/>
      <c r="AA54" s="57" t="str">
        <f t="shared" si="39"/>
        <v/>
      </c>
      <c r="AB54" s="58"/>
      <c r="AC54" s="135"/>
      <c r="AD54" s="135"/>
      <c r="AE54" s="59"/>
      <c r="AF54" s="188"/>
      <c r="AG54" s="156"/>
      <c r="AH54" s="95"/>
      <c r="AI54" s="57" t="str">
        <f t="shared" si="40"/>
        <v/>
      </c>
      <c r="AJ54" s="58"/>
      <c r="AK54" s="135"/>
      <c r="AL54" s="135"/>
      <c r="AM54" s="59"/>
      <c r="AN54" s="188"/>
      <c r="AO54" s="156"/>
      <c r="AP54" s="95"/>
      <c r="AQ54" s="57" t="str">
        <f t="shared" si="41"/>
        <v/>
      </c>
      <c r="AR54" s="58"/>
      <c r="AS54" s="135"/>
      <c r="AT54" s="135"/>
      <c r="AU54" s="59"/>
      <c r="AV54" s="188"/>
      <c r="AW54" s="156"/>
      <c r="AX54" s="95"/>
      <c r="AY54" s="46"/>
    </row>
    <row r="55" spans="1:51" ht="18" customHeight="1">
      <c r="C55" s="57" t="str">
        <f t="shared" si="36"/>
        <v/>
      </c>
      <c r="D55" s="278" t="s">
        <v>2317</v>
      </c>
      <c r="E55" s="135" t="s">
        <v>2318</v>
      </c>
      <c r="F55" s="135" t="s">
        <v>2319</v>
      </c>
      <c r="G55" s="62">
        <v>15</v>
      </c>
      <c r="H55" s="282"/>
      <c r="I55" s="156" t="s">
        <v>137</v>
      </c>
      <c r="J55" s="280"/>
      <c r="K55" s="60" t="str">
        <f t="shared" si="37"/>
        <v/>
      </c>
      <c r="L55" s="278" t="s">
        <v>2341</v>
      </c>
      <c r="M55" s="135" t="s">
        <v>2365</v>
      </c>
      <c r="N55" s="135" t="s">
        <v>2366</v>
      </c>
      <c r="O55" s="62">
        <v>15</v>
      </c>
      <c r="P55" s="282"/>
      <c r="Q55" s="156" t="s">
        <v>137</v>
      </c>
      <c r="R55" s="280"/>
      <c r="S55" s="57" t="str">
        <f t="shared" si="38"/>
        <v/>
      </c>
      <c r="T55" s="58"/>
      <c r="U55" s="135"/>
      <c r="V55" s="135"/>
      <c r="W55" s="62"/>
      <c r="X55" s="188"/>
      <c r="Y55" s="156"/>
      <c r="Z55" s="95"/>
      <c r="AA55" s="57" t="str">
        <f t="shared" si="39"/>
        <v/>
      </c>
      <c r="AB55" s="58"/>
      <c r="AC55" s="135"/>
      <c r="AD55" s="135"/>
      <c r="AE55" s="62"/>
      <c r="AF55" s="188"/>
      <c r="AG55" s="156"/>
      <c r="AH55" s="95"/>
      <c r="AI55" s="57" t="str">
        <f t="shared" si="40"/>
        <v/>
      </c>
      <c r="AJ55" s="58"/>
      <c r="AK55" s="135"/>
      <c r="AL55" s="135"/>
      <c r="AM55" s="62"/>
      <c r="AN55" s="188"/>
      <c r="AO55" s="156"/>
      <c r="AP55" s="95"/>
      <c r="AQ55" s="57" t="str">
        <f t="shared" si="41"/>
        <v/>
      </c>
      <c r="AR55" s="58"/>
      <c r="AS55" s="135"/>
      <c r="AT55" s="135"/>
      <c r="AU55" s="62"/>
      <c r="AV55" s="188"/>
      <c r="AW55" s="156"/>
      <c r="AX55" s="95"/>
      <c r="AY55" s="46"/>
    </row>
    <row r="56" spans="1:51" ht="18" customHeight="1">
      <c r="C56" s="57" t="str">
        <f t="shared" si="36"/>
        <v/>
      </c>
      <c r="D56" s="278" t="s">
        <v>2320</v>
      </c>
      <c r="E56" s="135" t="s">
        <v>2321</v>
      </c>
      <c r="F56" s="135" t="s">
        <v>2322</v>
      </c>
      <c r="G56" s="62">
        <v>20</v>
      </c>
      <c r="H56" s="282"/>
      <c r="I56" s="156" t="s">
        <v>137</v>
      </c>
      <c r="J56" s="280"/>
      <c r="K56" s="60" t="str">
        <f t="shared" si="37"/>
        <v/>
      </c>
      <c r="L56" s="278" t="s">
        <v>2367</v>
      </c>
      <c r="M56" s="135" t="s">
        <v>2368</v>
      </c>
      <c r="N56" s="135" t="s">
        <v>2369</v>
      </c>
      <c r="O56" s="62">
        <v>15</v>
      </c>
      <c r="P56" s="282"/>
      <c r="Q56" s="156" t="s">
        <v>137</v>
      </c>
      <c r="R56" s="280"/>
      <c r="S56" s="57" t="str">
        <f t="shared" si="38"/>
        <v/>
      </c>
      <c r="T56" s="58"/>
      <c r="U56" s="135"/>
      <c r="V56" s="135"/>
      <c r="W56" s="62"/>
      <c r="X56" s="188"/>
      <c r="Y56" s="156"/>
      <c r="Z56" s="95"/>
      <c r="AA56" s="57" t="str">
        <f t="shared" si="39"/>
        <v/>
      </c>
      <c r="AB56" s="58"/>
      <c r="AC56" s="135"/>
      <c r="AD56" s="135"/>
      <c r="AE56" s="62"/>
      <c r="AF56" s="188"/>
      <c r="AG56" s="156"/>
      <c r="AH56" s="95"/>
      <c r="AI56" s="57" t="str">
        <f t="shared" si="40"/>
        <v/>
      </c>
      <c r="AJ56" s="58"/>
      <c r="AK56" s="135"/>
      <c r="AL56" s="135"/>
      <c r="AM56" s="62"/>
      <c r="AN56" s="188"/>
      <c r="AO56" s="156"/>
      <c r="AP56" s="95"/>
      <c r="AQ56" s="57" t="str">
        <f t="shared" si="41"/>
        <v/>
      </c>
      <c r="AR56" s="58"/>
      <c r="AS56" s="135"/>
      <c r="AT56" s="135"/>
      <c r="AU56" s="62"/>
      <c r="AV56" s="188"/>
      <c r="AW56" s="156"/>
      <c r="AX56" s="95"/>
      <c r="AY56" s="46"/>
    </row>
    <row r="57" spans="1:51" ht="18" customHeight="1">
      <c r="C57" s="57" t="str">
        <f t="shared" si="36"/>
        <v/>
      </c>
      <c r="D57" s="278" t="s">
        <v>2323</v>
      </c>
      <c r="E57" s="135" t="s">
        <v>2324</v>
      </c>
      <c r="F57" s="135" t="s">
        <v>2325</v>
      </c>
      <c r="G57" s="62">
        <v>15</v>
      </c>
      <c r="H57" s="282"/>
      <c r="I57" s="156" t="s">
        <v>137</v>
      </c>
      <c r="J57" s="280"/>
      <c r="K57" s="60" t="str">
        <f t="shared" si="37"/>
        <v/>
      </c>
      <c r="L57" s="278" t="s">
        <v>2326</v>
      </c>
      <c r="M57" s="135" t="s">
        <v>2370</v>
      </c>
      <c r="N57" s="135" t="s">
        <v>2371</v>
      </c>
      <c r="O57" s="62">
        <v>65</v>
      </c>
      <c r="P57" s="282"/>
      <c r="Q57" s="156" t="s">
        <v>137</v>
      </c>
      <c r="R57" s="280"/>
      <c r="S57" s="57" t="str">
        <f t="shared" si="38"/>
        <v/>
      </c>
      <c r="T57" s="58"/>
      <c r="U57" s="135"/>
      <c r="V57" s="135"/>
      <c r="W57" s="62"/>
      <c r="X57" s="188"/>
      <c r="Y57" s="156"/>
      <c r="Z57" s="95"/>
      <c r="AA57" s="57" t="str">
        <f t="shared" si="39"/>
        <v/>
      </c>
      <c r="AB57" s="58"/>
      <c r="AC57" s="135"/>
      <c r="AD57" s="135"/>
      <c r="AE57" s="62"/>
      <c r="AF57" s="188"/>
      <c r="AG57" s="156"/>
      <c r="AH57" s="95"/>
      <c r="AI57" s="57" t="str">
        <f t="shared" si="40"/>
        <v/>
      </c>
      <c r="AJ57" s="58"/>
      <c r="AK57" s="135"/>
      <c r="AL57" s="135"/>
      <c r="AM57" s="62"/>
      <c r="AN57" s="188"/>
      <c r="AO57" s="156"/>
      <c r="AP57" s="95"/>
      <c r="AQ57" s="57" t="str">
        <f t="shared" si="41"/>
        <v/>
      </c>
      <c r="AR57" s="58"/>
      <c r="AS57" s="135"/>
      <c r="AT57" s="135"/>
      <c r="AU57" s="62"/>
      <c r="AV57" s="188"/>
      <c r="AW57" s="156"/>
      <c r="AX57" s="95"/>
      <c r="AY57" s="46"/>
    </row>
    <row r="58" spans="1:51" ht="18" customHeight="1">
      <c r="C58" s="57" t="str">
        <f t="shared" si="30"/>
        <v/>
      </c>
      <c r="D58" s="278" t="s">
        <v>2326</v>
      </c>
      <c r="E58" s="135" t="s">
        <v>2327</v>
      </c>
      <c r="F58" s="135" t="s">
        <v>2328</v>
      </c>
      <c r="G58" s="59">
        <v>25</v>
      </c>
      <c r="H58" s="282"/>
      <c r="I58" s="156" t="s">
        <v>137</v>
      </c>
      <c r="J58" s="280"/>
      <c r="K58" s="60" t="str">
        <f t="shared" si="31"/>
        <v/>
      </c>
      <c r="L58" s="278" t="s">
        <v>2332</v>
      </c>
      <c r="M58" s="135" t="s">
        <v>2372</v>
      </c>
      <c r="N58" s="135" t="s">
        <v>2373</v>
      </c>
      <c r="O58" s="59">
        <v>40</v>
      </c>
      <c r="P58" s="282"/>
      <c r="Q58" s="156" t="s">
        <v>137</v>
      </c>
      <c r="R58" s="280"/>
      <c r="S58" s="57" t="str">
        <f t="shared" si="32"/>
        <v/>
      </c>
      <c r="T58" s="58"/>
      <c r="U58" s="135"/>
      <c r="V58" s="135"/>
      <c r="W58" s="59"/>
      <c r="X58" s="188"/>
      <c r="Y58" s="156"/>
      <c r="Z58" s="95"/>
      <c r="AA58" s="57" t="str">
        <f t="shared" si="33"/>
        <v/>
      </c>
      <c r="AB58" s="58"/>
      <c r="AC58" s="135"/>
      <c r="AD58" s="135"/>
      <c r="AE58" s="59"/>
      <c r="AF58" s="188"/>
      <c r="AG58" s="156"/>
      <c r="AH58" s="95"/>
      <c r="AI58" s="57" t="str">
        <f t="shared" si="34"/>
        <v/>
      </c>
      <c r="AJ58" s="58"/>
      <c r="AK58" s="135"/>
      <c r="AL58" s="135"/>
      <c r="AM58" s="59"/>
      <c r="AN58" s="188"/>
      <c r="AO58" s="156"/>
      <c r="AP58" s="95"/>
      <c r="AQ58" s="57" t="str">
        <f t="shared" si="35"/>
        <v/>
      </c>
      <c r="AR58" s="58"/>
      <c r="AS58" s="135"/>
      <c r="AT58" s="135"/>
      <c r="AU58" s="59"/>
      <c r="AV58" s="188"/>
      <c r="AW58" s="156"/>
      <c r="AX58" s="95"/>
      <c r="AY58" s="46"/>
    </row>
    <row r="59" spans="1:51" ht="18" customHeight="1">
      <c r="C59" s="57" t="str">
        <f t="shared" si="30"/>
        <v/>
      </c>
      <c r="D59" s="278" t="s">
        <v>2329</v>
      </c>
      <c r="E59" s="135" t="s">
        <v>2330</v>
      </c>
      <c r="F59" s="135" t="s">
        <v>2331</v>
      </c>
      <c r="G59" s="59">
        <v>30</v>
      </c>
      <c r="H59" s="282"/>
      <c r="I59" s="156" t="s">
        <v>137</v>
      </c>
      <c r="J59" s="280"/>
      <c r="K59" s="60" t="str">
        <f t="shared" si="31"/>
        <v/>
      </c>
      <c r="L59" s="278" t="s">
        <v>2308</v>
      </c>
      <c r="M59" s="135" t="s">
        <v>2374</v>
      </c>
      <c r="N59" s="135" t="s">
        <v>2375</v>
      </c>
      <c r="O59" s="59">
        <v>15</v>
      </c>
      <c r="P59" s="282"/>
      <c r="Q59" s="156" t="s">
        <v>137</v>
      </c>
      <c r="R59" s="280"/>
      <c r="S59" s="57" t="str">
        <f t="shared" si="32"/>
        <v/>
      </c>
      <c r="T59" s="58"/>
      <c r="U59" s="135"/>
      <c r="V59" s="135"/>
      <c r="W59" s="59"/>
      <c r="X59" s="188"/>
      <c r="Y59" s="156"/>
      <c r="Z59" s="95"/>
      <c r="AA59" s="57" t="str">
        <f t="shared" si="33"/>
        <v/>
      </c>
      <c r="AB59" s="58"/>
      <c r="AC59" s="135"/>
      <c r="AD59" s="135"/>
      <c r="AE59" s="59"/>
      <c r="AF59" s="188"/>
      <c r="AG59" s="156"/>
      <c r="AH59" s="95"/>
      <c r="AI59" s="57" t="str">
        <f t="shared" si="34"/>
        <v/>
      </c>
      <c r="AJ59" s="58"/>
      <c r="AK59" s="135"/>
      <c r="AL59" s="135"/>
      <c r="AM59" s="59"/>
      <c r="AN59" s="188"/>
      <c r="AO59" s="156"/>
      <c r="AP59" s="95"/>
      <c r="AQ59" s="57" t="str">
        <f t="shared" si="35"/>
        <v/>
      </c>
      <c r="AR59" s="58"/>
      <c r="AS59" s="135"/>
      <c r="AT59" s="135"/>
      <c r="AU59" s="59"/>
      <c r="AV59" s="188"/>
      <c r="AW59" s="156"/>
      <c r="AX59" s="95"/>
      <c r="AY59" s="46"/>
    </row>
    <row r="60" spans="1:51" ht="18" customHeight="1">
      <c r="C60" s="57" t="str">
        <f t="shared" si="30"/>
        <v/>
      </c>
      <c r="D60" s="278" t="s">
        <v>2332</v>
      </c>
      <c r="E60" s="135" t="s">
        <v>2333</v>
      </c>
      <c r="F60" s="135" t="s">
        <v>2334</v>
      </c>
      <c r="G60" s="62">
        <v>25</v>
      </c>
      <c r="H60" s="282"/>
      <c r="I60" s="156" t="s">
        <v>137</v>
      </c>
      <c r="J60" s="280"/>
      <c r="K60" s="60" t="str">
        <f t="shared" si="31"/>
        <v/>
      </c>
      <c r="L60" s="278" t="s">
        <v>2338</v>
      </c>
      <c r="M60" s="135" t="s">
        <v>2376</v>
      </c>
      <c r="N60" s="135" t="s">
        <v>2377</v>
      </c>
      <c r="O60" s="62">
        <v>15</v>
      </c>
      <c r="P60" s="282"/>
      <c r="Q60" s="156" t="s">
        <v>137</v>
      </c>
      <c r="R60" s="280"/>
      <c r="S60" s="57" t="str">
        <f t="shared" si="32"/>
        <v/>
      </c>
      <c r="T60" s="58"/>
      <c r="U60" s="135"/>
      <c r="V60" s="135"/>
      <c r="W60" s="62"/>
      <c r="X60" s="188"/>
      <c r="Y60" s="156"/>
      <c r="Z60" s="95"/>
      <c r="AA60" s="57" t="str">
        <f t="shared" si="33"/>
        <v/>
      </c>
      <c r="AB60" s="58"/>
      <c r="AC60" s="135"/>
      <c r="AD60" s="135"/>
      <c r="AE60" s="62"/>
      <c r="AF60" s="188"/>
      <c r="AG60" s="156"/>
      <c r="AH60" s="95"/>
      <c r="AI60" s="57" t="str">
        <f t="shared" si="34"/>
        <v/>
      </c>
      <c r="AJ60" s="58"/>
      <c r="AK60" s="135"/>
      <c r="AL60" s="135"/>
      <c r="AM60" s="62"/>
      <c r="AN60" s="188"/>
      <c r="AO60" s="156"/>
      <c r="AP60" s="95"/>
      <c r="AQ60" s="57" t="str">
        <f t="shared" si="35"/>
        <v/>
      </c>
      <c r="AR60" s="58"/>
      <c r="AS60" s="135"/>
      <c r="AT60" s="135"/>
      <c r="AU60" s="62"/>
      <c r="AV60" s="188"/>
      <c r="AW60" s="156"/>
      <c r="AX60" s="95"/>
      <c r="AY60" s="46"/>
    </row>
    <row r="61" spans="1:51" ht="18" customHeight="1">
      <c r="C61" s="57" t="str">
        <f t="shared" ref="C61:C69" si="42">IF(J61="","","※")</f>
        <v/>
      </c>
      <c r="D61" s="278" t="s">
        <v>2335</v>
      </c>
      <c r="E61" s="135" t="s">
        <v>2336</v>
      </c>
      <c r="F61" s="135" t="s">
        <v>2337</v>
      </c>
      <c r="G61" s="62">
        <v>10</v>
      </c>
      <c r="H61" s="282"/>
      <c r="I61" s="156" t="s">
        <v>137</v>
      </c>
      <c r="J61" s="280"/>
      <c r="K61" s="60" t="str">
        <f t="shared" ref="K61:K69" si="43">IF(R61="","","※")</f>
        <v/>
      </c>
      <c r="L61" s="278" t="s">
        <v>2378</v>
      </c>
      <c r="M61" s="135" t="s">
        <v>2379</v>
      </c>
      <c r="N61" s="135" t="s">
        <v>2380</v>
      </c>
      <c r="O61" s="62">
        <v>10</v>
      </c>
      <c r="P61" s="282"/>
      <c r="Q61" s="156" t="s">
        <v>137</v>
      </c>
      <c r="R61" s="280"/>
      <c r="S61" s="57" t="str">
        <f t="shared" ref="S61:S69" si="44">IF(Z61="","","※")</f>
        <v/>
      </c>
      <c r="T61" s="58"/>
      <c r="U61" s="135"/>
      <c r="V61" s="135"/>
      <c r="W61" s="62"/>
      <c r="X61" s="188"/>
      <c r="Y61" s="156"/>
      <c r="Z61" s="95"/>
      <c r="AA61" s="57" t="str">
        <f t="shared" ref="AA61:AA69" si="45">IF(AH61="","","※")</f>
        <v/>
      </c>
      <c r="AB61" s="58"/>
      <c r="AC61" s="135"/>
      <c r="AD61" s="135"/>
      <c r="AE61" s="62"/>
      <c r="AF61" s="188"/>
      <c r="AG61" s="156"/>
      <c r="AH61" s="95"/>
      <c r="AI61" s="57" t="str">
        <f t="shared" ref="AI61:AI69" si="46">IF(AP61="","","※")</f>
        <v/>
      </c>
      <c r="AJ61" s="58"/>
      <c r="AK61" s="135"/>
      <c r="AL61" s="135"/>
      <c r="AM61" s="62"/>
      <c r="AN61" s="188"/>
      <c r="AO61" s="156"/>
      <c r="AP61" s="95"/>
      <c r="AQ61" s="57" t="str">
        <f t="shared" ref="AQ61:AQ69" si="47">IF(AX61="","","※")</f>
        <v/>
      </c>
      <c r="AR61" s="58"/>
      <c r="AS61" s="135"/>
      <c r="AT61" s="135"/>
      <c r="AU61" s="62"/>
      <c r="AV61" s="188"/>
      <c r="AW61" s="156"/>
      <c r="AX61" s="95"/>
      <c r="AY61" s="46"/>
    </row>
    <row r="62" spans="1:51" ht="18" customHeight="1">
      <c r="C62" s="57" t="str">
        <f t="shared" si="42"/>
        <v/>
      </c>
      <c r="D62" s="278" t="s">
        <v>2338</v>
      </c>
      <c r="E62" s="135" t="s">
        <v>2339</v>
      </c>
      <c r="F62" s="135" t="s">
        <v>2340</v>
      </c>
      <c r="G62" s="62">
        <v>10</v>
      </c>
      <c r="H62" s="282"/>
      <c r="I62" s="156" t="s">
        <v>137</v>
      </c>
      <c r="J62" s="280"/>
      <c r="K62" s="60" t="str">
        <f t="shared" si="43"/>
        <v/>
      </c>
      <c r="L62" s="278" t="s">
        <v>2381</v>
      </c>
      <c r="M62" s="135" t="s">
        <v>2382</v>
      </c>
      <c r="N62" s="135" t="s">
        <v>2383</v>
      </c>
      <c r="O62" s="62">
        <v>35</v>
      </c>
      <c r="P62" s="282"/>
      <c r="Q62" s="156" t="s">
        <v>137</v>
      </c>
      <c r="R62" s="280"/>
      <c r="S62" s="57" t="str">
        <f t="shared" si="44"/>
        <v/>
      </c>
      <c r="T62" s="58"/>
      <c r="U62" s="135"/>
      <c r="V62" s="135"/>
      <c r="W62" s="62"/>
      <c r="X62" s="188"/>
      <c r="Y62" s="156"/>
      <c r="Z62" s="95"/>
      <c r="AA62" s="57" t="str">
        <f t="shared" si="45"/>
        <v/>
      </c>
      <c r="AB62" s="58"/>
      <c r="AC62" s="135"/>
      <c r="AD62" s="135"/>
      <c r="AE62" s="62"/>
      <c r="AF62" s="188"/>
      <c r="AG62" s="156"/>
      <c r="AH62" s="95"/>
      <c r="AI62" s="57" t="str">
        <f t="shared" si="46"/>
        <v/>
      </c>
      <c r="AJ62" s="58"/>
      <c r="AK62" s="135"/>
      <c r="AL62" s="135"/>
      <c r="AM62" s="62"/>
      <c r="AN62" s="188"/>
      <c r="AO62" s="156"/>
      <c r="AP62" s="95"/>
      <c r="AQ62" s="57" t="str">
        <f t="shared" si="47"/>
        <v/>
      </c>
      <c r="AR62" s="58"/>
      <c r="AS62" s="135"/>
      <c r="AT62" s="135"/>
      <c r="AU62" s="62"/>
      <c r="AV62" s="188"/>
      <c r="AW62" s="156"/>
      <c r="AX62" s="95"/>
      <c r="AY62" s="46"/>
    </row>
    <row r="63" spans="1:51" ht="18" customHeight="1">
      <c r="C63" s="57" t="str">
        <f t="shared" si="42"/>
        <v/>
      </c>
      <c r="D63" s="278" t="s">
        <v>2341</v>
      </c>
      <c r="E63" s="135" t="s">
        <v>2342</v>
      </c>
      <c r="F63" s="135" t="s">
        <v>2343</v>
      </c>
      <c r="G63" s="62">
        <v>15</v>
      </c>
      <c r="H63" s="282"/>
      <c r="I63" s="156" t="s">
        <v>137</v>
      </c>
      <c r="J63" s="280"/>
      <c r="K63" s="60" t="str">
        <f t="shared" si="43"/>
        <v/>
      </c>
      <c r="L63" s="278" t="s">
        <v>2347</v>
      </c>
      <c r="M63" s="135" t="s">
        <v>2384</v>
      </c>
      <c r="N63" s="135" t="s">
        <v>2385</v>
      </c>
      <c r="O63" s="62">
        <v>15</v>
      </c>
      <c r="P63" s="282"/>
      <c r="Q63" s="156" t="s">
        <v>137</v>
      </c>
      <c r="R63" s="280"/>
      <c r="S63" s="57" t="str">
        <f t="shared" si="44"/>
        <v/>
      </c>
      <c r="T63" s="58"/>
      <c r="U63" s="135"/>
      <c r="V63" s="135"/>
      <c r="W63" s="62"/>
      <c r="X63" s="188"/>
      <c r="Y63" s="156"/>
      <c r="Z63" s="95"/>
      <c r="AA63" s="57" t="str">
        <f t="shared" si="45"/>
        <v/>
      </c>
      <c r="AB63" s="58"/>
      <c r="AC63" s="135"/>
      <c r="AD63" s="135"/>
      <c r="AE63" s="62"/>
      <c r="AF63" s="188"/>
      <c r="AG63" s="156"/>
      <c r="AH63" s="95"/>
      <c r="AI63" s="57" t="str">
        <f t="shared" si="46"/>
        <v/>
      </c>
      <c r="AJ63" s="58"/>
      <c r="AK63" s="135"/>
      <c r="AL63" s="135"/>
      <c r="AM63" s="62"/>
      <c r="AN63" s="188"/>
      <c r="AO63" s="156"/>
      <c r="AP63" s="95"/>
      <c r="AQ63" s="57" t="str">
        <f t="shared" si="47"/>
        <v/>
      </c>
      <c r="AR63" s="58"/>
      <c r="AS63" s="135"/>
      <c r="AT63" s="135"/>
      <c r="AU63" s="62"/>
      <c r="AV63" s="188"/>
      <c r="AW63" s="156"/>
      <c r="AX63" s="95"/>
      <c r="AY63" s="46"/>
    </row>
    <row r="64" spans="1:51" ht="18" customHeight="1">
      <c r="C64" s="57" t="str">
        <f t="shared" si="42"/>
        <v/>
      </c>
      <c r="D64" s="278" t="s">
        <v>2344</v>
      </c>
      <c r="E64" s="135" t="s">
        <v>2345</v>
      </c>
      <c r="F64" s="135" t="s">
        <v>2346</v>
      </c>
      <c r="G64" s="59">
        <v>10</v>
      </c>
      <c r="H64" s="282"/>
      <c r="I64" s="156" t="s">
        <v>137</v>
      </c>
      <c r="J64" s="280"/>
      <c r="K64" s="60" t="str">
        <f t="shared" si="43"/>
        <v/>
      </c>
      <c r="L64" s="58"/>
      <c r="M64" s="135"/>
      <c r="N64" s="135"/>
      <c r="O64" s="59"/>
      <c r="P64" s="188"/>
      <c r="Q64" s="156"/>
      <c r="R64" s="95"/>
      <c r="S64" s="57" t="str">
        <f t="shared" si="44"/>
        <v/>
      </c>
      <c r="T64" s="58"/>
      <c r="U64" s="135"/>
      <c r="V64" s="135"/>
      <c r="W64" s="59"/>
      <c r="X64" s="188"/>
      <c r="Y64" s="156"/>
      <c r="Z64" s="95"/>
      <c r="AA64" s="57" t="str">
        <f t="shared" si="45"/>
        <v/>
      </c>
      <c r="AB64" s="58"/>
      <c r="AC64" s="135"/>
      <c r="AD64" s="135"/>
      <c r="AE64" s="59"/>
      <c r="AF64" s="188"/>
      <c r="AG64" s="156"/>
      <c r="AH64" s="95"/>
      <c r="AI64" s="57" t="str">
        <f t="shared" si="46"/>
        <v/>
      </c>
      <c r="AJ64" s="58"/>
      <c r="AK64" s="135"/>
      <c r="AL64" s="135"/>
      <c r="AM64" s="59"/>
      <c r="AN64" s="188"/>
      <c r="AO64" s="156"/>
      <c r="AP64" s="95"/>
      <c r="AQ64" s="57" t="str">
        <f t="shared" si="47"/>
        <v/>
      </c>
      <c r="AR64" s="58"/>
      <c r="AS64" s="135"/>
      <c r="AT64" s="135"/>
      <c r="AU64" s="59"/>
      <c r="AV64" s="188"/>
      <c r="AW64" s="156"/>
      <c r="AX64" s="95"/>
      <c r="AY64" s="46"/>
    </row>
    <row r="65" spans="3:51" ht="18" customHeight="1">
      <c r="C65" s="57" t="str">
        <f t="shared" si="42"/>
        <v/>
      </c>
      <c r="D65" s="278" t="s">
        <v>2347</v>
      </c>
      <c r="E65" s="135" t="s">
        <v>2348</v>
      </c>
      <c r="F65" s="135" t="s">
        <v>2349</v>
      </c>
      <c r="G65" s="62">
        <v>15</v>
      </c>
      <c r="H65" s="282"/>
      <c r="I65" s="156" t="s">
        <v>137</v>
      </c>
      <c r="J65" s="280"/>
      <c r="K65" s="60" t="str">
        <f t="shared" si="43"/>
        <v/>
      </c>
      <c r="L65" s="58"/>
      <c r="M65" s="135"/>
      <c r="N65" s="135"/>
      <c r="O65" s="62"/>
      <c r="P65" s="188"/>
      <c r="Q65" s="156"/>
      <c r="R65" s="95"/>
      <c r="S65" s="57" t="str">
        <f t="shared" si="44"/>
        <v/>
      </c>
      <c r="T65" s="58"/>
      <c r="U65" s="135"/>
      <c r="V65" s="135"/>
      <c r="W65" s="62"/>
      <c r="X65" s="188"/>
      <c r="Y65" s="156"/>
      <c r="Z65" s="95"/>
      <c r="AA65" s="57" t="str">
        <f t="shared" si="45"/>
        <v/>
      </c>
      <c r="AB65" s="58"/>
      <c r="AC65" s="135"/>
      <c r="AD65" s="135"/>
      <c r="AE65" s="62"/>
      <c r="AF65" s="188"/>
      <c r="AG65" s="156"/>
      <c r="AH65" s="95"/>
      <c r="AI65" s="57" t="str">
        <f t="shared" si="46"/>
        <v/>
      </c>
      <c r="AJ65" s="58"/>
      <c r="AK65" s="135"/>
      <c r="AL65" s="135"/>
      <c r="AM65" s="62"/>
      <c r="AN65" s="188"/>
      <c r="AO65" s="156"/>
      <c r="AP65" s="95"/>
      <c r="AQ65" s="57" t="str">
        <f t="shared" si="47"/>
        <v/>
      </c>
      <c r="AR65" s="58"/>
      <c r="AS65" s="135"/>
      <c r="AT65" s="135"/>
      <c r="AU65" s="62"/>
      <c r="AV65" s="188"/>
      <c r="AW65" s="156"/>
      <c r="AX65" s="95"/>
      <c r="AY65" s="46"/>
    </row>
    <row r="66" spans="3:51" ht="18" customHeight="1">
      <c r="C66" s="57" t="str">
        <f t="shared" si="42"/>
        <v/>
      </c>
      <c r="D66" s="58"/>
      <c r="E66" s="135"/>
      <c r="F66" s="135"/>
      <c r="G66" s="59"/>
      <c r="H66" s="188"/>
      <c r="I66" s="156"/>
      <c r="J66" s="95"/>
      <c r="K66" s="60" t="str">
        <f t="shared" si="43"/>
        <v/>
      </c>
      <c r="L66" s="58"/>
      <c r="M66" s="135"/>
      <c r="N66" s="135"/>
      <c r="O66" s="59"/>
      <c r="P66" s="188"/>
      <c r="Q66" s="156"/>
      <c r="R66" s="95"/>
      <c r="S66" s="57" t="str">
        <f t="shared" si="44"/>
        <v/>
      </c>
      <c r="T66" s="58"/>
      <c r="U66" s="135"/>
      <c r="V66" s="135"/>
      <c r="W66" s="59"/>
      <c r="X66" s="188"/>
      <c r="Y66" s="156"/>
      <c r="Z66" s="95"/>
      <c r="AA66" s="57" t="str">
        <f t="shared" si="45"/>
        <v/>
      </c>
      <c r="AB66" s="58"/>
      <c r="AC66" s="135"/>
      <c r="AD66" s="135"/>
      <c r="AE66" s="59"/>
      <c r="AF66" s="188"/>
      <c r="AG66" s="156"/>
      <c r="AH66" s="95"/>
      <c r="AI66" s="57" t="str">
        <f t="shared" si="46"/>
        <v/>
      </c>
      <c r="AJ66" s="58"/>
      <c r="AK66" s="135"/>
      <c r="AL66" s="135"/>
      <c r="AM66" s="59"/>
      <c r="AN66" s="188"/>
      <c r="AO66" s="156"/>
      <c r="AP66" s="95"/>
      <c r="AQ66" s="57" t="str">
        <f t="shared" si="47"/>
        <v/>
      </c>
      <c r="AR66" s="58"/>
      <c r="AS66" s="135"/>
      <c r="AT66" s="135"/>
      <c r="AU66" s="59"/>
      <c r="AV66" s="188"/>
      <c r="AW66" s="156"/>
      <c r="AX66" s="95"/>
      <c r="AY66" s="46"/>
    </row>
    <row r="67" spans="3:51" ht="18" customHeight="1">
      <c r="C67" s="57" t="str">
        <f t="shared" si="42"/>
        <v/>
      </c>
      <c r="D67" s="58"/>
      <c r="E67" s="135"/>
      <c r="F67" s="135"/>
      <c r="G67" s="62"/>
      <c r="H67" s="188"/>
      <c r="I67" s="156"/>
      <c r="J67" s="95"/>
      <c r="K67" s="60" t="str">
        <f t="shared" si="43"/>
        <v/>
      </c>
      <c r="L67" s="58"/>
      <c r="M67" s="135"/>
      <c r="N67" s="135"/>
      <c r="O67" s="62"/>
      <c r="P67" s="188"/>
      <c r="Q67" s="156"/>
      <c r="R67" s="95"/>
      <c r="S67" s="57" t="str">
        <f t="shared" si="44"/>
        <v/>
      </c>
      <c r="T67" s="58"/>
      <c r="U67" s="135"/>
      <c r="V67" s="135"/>
      <c r="W67" s="62"/>
      <c r="X67" s="188"/>
      <c r="Y67" s="156"/>
      <c r="Z67" s="95"/>
      <c r="AA67" s="57" t="str">
        <f t="shared" si="45"/>
        <v/>
      </c>
      <c r="AB67" s="58"/>
      <c r="AC67" s="135"/>
      <c r="AD67" s="135"/>
      <c r="AE67" s="62"/>
      <c r="AF67" s="188"/>
      <c r="AG67" s="156"/>
      <c r="AH67" s="95"/>
      <c r="AI67" s="57" t="str">
        <f t="shared" si="46"/>
        <v/>
      </c>
      <c r="AJ67" s="58"/>
      <c r="AK67" s="135"/>
      <c r="AL67" s="135"/>
      <c r="AM67" s="62"/>
      <c r="AN67" s="188"/>
      <c r="AO67" s="156"/>
      <c r="AP67" s="95"/>
      <c r="AQ67" s="57" t="str">
        <f t="shared" si="47"/>
        <v/>
      </c>
      <c r="AR67" s="58"/>
      <c r="AS67" s="135"/>
      <c r="AT67" s="135"/>
      <c r="AU67" s="62"/>
      <c r="AV67" s="188"/>
      <c r="AW67" s="156"/>
      <c r="AX67" s="95"/>
      <c r="AY67" s="46"/>
    </row>
    <row r="68" spans="3:51" ht="18" customHeight="1">
      <c r="C68" s="57" t="str">
        <f t="shared" si="42"/>
        <v/>
      </c>
      <c r="D68" s="58"/>
      <c r="E68" s="135"/>
      <c r="F68" s="135"/>
      <c r="G68" s="62"/>
      <c r="H68" s="188"/>
      <c r="I68" s="156"/>
      <c r="J68" s="95"/>
      <c r="K68" s="60" t="str">
        <f t="shared" si="43"/>
        <v/>
      </c>
      <c r="L68" s="58"/>
      <c r="M68" s="135"/>
      <c r="N68" s="135"/>
      <c r="O68" s="62"/>
      <c r="P68" s="188"/>
      <c r="Q68" s="156"/>
      <c r="R68" s="95"/>
      <c r="S68" s="57" t="str">
        <f t="shared" si="44"/>
        <v/>
      </c>
      <c r="T68" s="58"/>
      <c r="U68" s="135"/>
      <c r="V68" s="135"/>
      <c r="W68" s="62"/>
      <c r="X68" s="188"/>
      <c r="Y68" s="156"/>
      <c r="Z68" s="95"/>
      <c r="AA68" s="57" t="str">
        <f t="shared" si="45"/>
        <v/>
      </c>
      <c r="AB68" s="58"/>
      <c r="AC68" s="135"/>
      <c r="AD68" s="135"/>
      <c r="AE68" s="62"/>
      <c r="AF68" s="188"/>
      <c r="AG68" s="156"/>
      <c r="AH68" s="95"/>
      <c r="AI68" s="57" t="str">
        <f t="shared" si="46"/>
        <v/>
      </c>
      <c r="AJ68" s="58"/>
      <c r="AK68" s="135"/>
      <c r="AL68" s="135"/>
      <c r="AM68" s="62"/>
      <c r="AN68" s="188"/>
      <c r="AO68" s="156"/>
      <c r="AP68" s="95"/>
      <c r="AQ68" s="57" t="str">
        <f t="shared" si="47"/>
        <v/>
      </c>
      <c r="AR68" s="58"/>
      <c r="AS68" s="135"/>
      <c r="AT68" s="135"/>
      <c r="AU68" s="62"/>
      <c r="AV68" s="188"/>
      <c r="AW68" s="156"/>
      <c r="AX68" s="95"/>
      <c r="AY68" s="46"/>
    </row>
    <row r="69" spans="3:51" ht="18" customHeight="1">
      <c r="C69" s="57" t="str">
        <f t="shared" si="42"/>
        <v/>
      </c>
      <c r="D69" s="58"/>
      <c r="E69" s="135"/>
      <c r="F69" s="135"/>
      <c r="G69" s="62"/>
      <c r="H69" s="188"/>
      <c r="I69" s="156"/>
      <c r="J69" s="95"/>
      <c r="K69" s="60" t="str">
        <f t="shared" si="43"/>
        <v/>
      </c>
      <c r="L69" s="58"/>
      <c r="M69" s="135"/>
      <c r="N69" s="135"/>
      <c r="O69" s="62"/>
      <c r="P69" s="188"/>
      <c r="Q69" s="156"/>
      <c r="R69" s="95"/>
      <c r="S69" s="57" t="str">
        <f t="shared" si="44"/>
        <v/>
      </c>
      <c r="T69" s="58"/>
      <c r="U69" s="135"/>
      <c r="V69" s="135"/>
      <c r="W69" s="62"/>
      <c r="X69" s="188"/>
      <c r="Y69" s="156"/>
      <c r="Z69" s="95"/>
      <c r="AA69" s="57" t="str">
        <f t="shared" si="45"/>
        <v/>
      </c>
      <c r="AB69" s="58"/>
      <c r="AC69" s="135"/>
      <c r="AD69" s="135"/>
      <c r="AE69" s="62"/>
      <c r="AF69" s="188"/>
      <c r="AG69" s="156"/>
      <c r="AH69" s="95"/>
      <c r="AI69" s="57" t="str">
        <f t="shared" si="46"/>
        <v/>
      </c>
      <c r="AJ69" s="58"/>
      <c r="AK69" s="135"/>
      <c r="AL69" s="135"/>
      <c r="AM69" s="62"/>
      <c r="AN69" s="188"/>
      <c r="AO69" s="156"/>
      <c r="AP69" s="95"/>
      <c r="AQ69" s="57" t="str">
        <f t="shared" si="47"/>
        <v/>
      </c>
      <c r="AR69" s="58"/>
      <c r="AS69" s="135"/>
      <c r="AT69" s="135"/>
      <c r="AU69" s="62"/>
      <c r="AV69" s="188"/>
      <c r="AW69" s="156"/>
      <c r="AX69" s="95"/>
      <c r="AY69" s="46"/>
    </row>
    <row r="70" spans="3:51" ht="18" customHeight="1">
      <c r="C70" s="57" t="str">
        <f t="shared" si="30"/>
        <v/>
      </c>
      <c r="D70" s="58"/>
      <c r="E70" s="135"/>
      <c r="F70" s="135"/>
      <c r="G70" s="59"/>
      <c r="H70" s="188"/>
      <c r="I70" s="156"/>
      <c r="J70" s="95"/>
      <c r="K70" s="60" t="str">
        <f t="shared" si="31"/>
        <v/>
      </c>
      <c r="L70" s="58"/>
      <c r="M70" s="135"/>
      <c r="N70" s="135"/>
      <c r="O70" s="59"/>
      <c r="P70" s="188"/>
      <c r="Q70" s="156"/>
      <c r="R70" s="95"/>
      <c r="S70" s="57" t="str">
        <f t="shared" si="32"/>
        <v/>
      </c>
      <c r="T70" s="58"/>
      <c r="U70" s="135"/>
      <c r="V70" s="135"/>
      <c r="W70" s="59"/>
      <c r="X70" s="188"/>
      <c r="Y70" s="156"/>
      <c r="Z70" s="95"/>
      <c r="AA70" s="57" t="str">
        <f t="shared" si="33"/>
        <v/>
      </c>
      <c r="AB70" s="58"/>
      <c r="AC70" s="135"/>
      <c r="AD70" s="135"/>
      <c r="AE70" s="59"/>
      <c r="AF70" s="188"/>
      <c r="AG70" s="156"/>
      <c r="AH70" s="95"/>
      <c r="AI70" s="57" t="str">
        <f t="shared" si="34"/>
        <v/>
      </c>
      <c r="AJ70" s="58"/>
      <c r="AK70" s="135"/>
      <c r="AL70" s="135"/>
      <c r="AM70" s="59"/>
      <c r="AN70" s="188"/>
      <c r="AO70" s="156"/>
      <c r="AP70" s="95"/>
      <c r="AQ70" s="57" t="str">
        <f t="shared" si="35"/>
        <v/>
      </c>
      <c r="AR70" s="58"/>
      <c r="AS70" s="135"/>
      <c r="AT70" s="135"/>
      <c r="AU70" s="59"/>
      <c r="AV70" s="188"/>
      <c r="AW70" s="156"/>
      <c r="AX70" s="95"/>
      <c r="AY70" s="46"/>
    </row>
    <row r="71" spans="3:51" ht="18" customHeight="1">
      <c r="C71" s="57" t="str">
        <f t="shared" si="30"/>
        <v/>
      </c>
      <c r="D71" s="58"/>
      <c r="E71" s="135"/>
      <c r="F71" s="135"/>
      <c r="G71" s="62"/>
      <c r="H71" s="188"/>
      <c r="I71" s="156"/>
      <c r="J71" s="95"/>
      <c r="K71" s="60" t="str">
        <f t="shared" si="31"/>
        <v/>
      </c>
      <c r="L71" s="58"/>
      <c r="M71" s="135"/>
      <c r="N71" s="135"/>
      <c r="O71" s="62"/>
      <c r="P71" s="188"/>
      <c r="Q71" s="156"/>
      <c r="R71" s="95"/>
      <c r="S71" s="57" t="str">
        <f t="shared" si="32"/>
        <v/>
      </c>
      <c r="T71" s="58"/>
      <c r="U71" s="135"/>
      <c r="V71" s="135"/>
      <c r="W71" s="62"/>
      <c r="X71" s="188"/>
      <c r="Y71" s="156"/>
      <c r="Z71" s="95"/>
      <c r="AA71" s="57" t="str">
        <f t="shared" si="33"/>
        <v/>
      </c>
      <c r="AB71" s="58"/>
      <c r="AC71" s="135"/>
      <c r="AD71" s="135"/>
      <c r="AE71" s="62"/>
      <c r="AF71" s="188"/>
      <c r="AG71" s="156"/>
      <c r="AH71" s="95"/>
      <c r="AI71" s="57" t="str">
        <f t="shared" si="34"/>
        <v/>
      </c>
      <c r="AJ71" s="58"/>
      <c r="AK71" s="135"/>
      <c r="AL71" s="135"/>
      <c r="AM71" s="62"/>
      <c r="AN71" s="188"/>
      <c r="AO71" s="156"/>
      <c r="AP71" s="95"/>
      <c r="AQ71" s="57" t="str">
        <f t="shared" si="35"/>
        <v/>
      </c>
      <c r="AR71" s="58"/>
      <c r="AS71" s="135"/>
      <c r="AT71" s="135"/>
      <c r="AU71" s="62"/>
      <c r="AV71" s="188"/>
      <c r="AW71" s="156"/>
      <c r="AX71" s="95"/>
      <c r="AY71" s="46"/>
    </row>
    <row r="72" spans="3:51" ht="18" customHeight="1">
      <c r="C72" s="57" t="str">
        <f t="shared" si="30"/>
        <v/>
      </c>
      <c r="D72" s="58"/>
      <c r="E72" s="135"/>
      <c r="F72" s="135"/>
      <c r="G72" s="62"/>
      <c r="H72" s="188"/>
      <c r="I72" s="156"/>
      <c r="J72" s="95"/>
      <c r="K72" s="60" t="str">
        <f t="shared" si="31"/>
        <v/>
      </c>
      <c r="L72" s="58"/>
      <c r="M72" s="135"/>
      <c r="N72" s="135"/>
      <c r="O72" s="62"/>
      <c r="P72" s="188"/>
      <c r="Q72" s="156"/>
      <c r="R72" s="95"/>
      <c r="S72" s="57" t="str">
        <f t="shared" si="32"/>
        <v/>
      </c>
      <c r="T72" s="58"/>
      <c r="U72" s="135"/>
      <c r="V72" s="135"/>
      <c r="W72" s="62"/>
      <c r="X72" s="188"/>
      <c r="Y72" s="156"/>
      <c r="Z72" s="95"/>
      <c r="AA72" s="57" t="str">
        <f t="shared" si="33"/>
        <v/>
      </c>
      <c r="AB72" s="58"/>
      <c r="AC72" s="135"/>
      <c r="AD72" s="135"/>
      <c r="AE72" s="62"/>
      <c r="AF72" s="188"/>
      <c r="AG72" s="156"/>
      <c r="AH72" s="95"/>
      <c r="AI72" s="57" t="str">
        <f t="shared" si="34"/>
        <v/>
      </c>
      <c r="AJ72" s="58"/>
      <c r="AK72" s="135"/>
      <c r="AL72" s="135"/>
      <c r="AM72" s="62"/>
      <c r="AN72" s="188"/>
      <c r="AO72" s="156"/>
      <c r="AP72" s="95"/>
      <c r="AQ72" s="57" t="str">
        <f t="shared" si="35"/>
        <v/>
      </c>
      <c r="AR72" s="58"/>
      <c r="AS72" s="135"/>
      <c r="AT72" s="135"/>
      <c r="AU72" s="62"/>
      <c r="AV72" s="188"/>
      <c r="AW72" s="156"/>
      <c r="AX72" s="95"/>
      <c r="AY72" s="46"/>
    </row>
    <row r="73" spans="3:51" ht="18" customHeight="1">
      <c r="C73" s="57" t="str">
        <f t="shared" si="30"/>
        <v/>
      </c>
      <c r="D73" s="58"/>
      <c r="E73" s="135"/>
      <c r="F73" s="135"/>
      <c r="G73" s="62"/>
      <c r="H73" s="188"/>
      <c r="I73" s="156"/>
      <c r="J73" s="95"/>
      <c r="K73" s="60" t="str">
        <f t="shared" si="31"/>
        <v/>
      </c>
      <c r="L73" s="58"/>
      <c r="M73" s="135"/>
      <c r="N73" s="135"/>
      <c r="O73" s="62"/>
      <c r="P73" s="188"/>
      <c r="Q73" s="156"/>
      <c r="R73" s="95"/>
      <c r="S73" s="57" t="str">
        <f t="shared" si="32"/>
        <v/>
      </c>
      <c r="T73" s="58"/>
      <c r="U73" s="135"/>
      <c r="V73" s="135"/>
      <c r="W73" s="62"/>
      <c r="X73" s="188"/>
      <c r="Y73" s="156"/>
      <c r="Z73" s="95"/>
      <c r="AA73" s="57" t="str">
        <f t="shared" si="33"/>
        <v/>
      </c>
      <c r="AB73" s="58"/>
      <c r="AC73" s="135"/>
      <c r="AD73" s="135"/>
      <c r="AE73" s="62"/>
      <c r="AF73" s="188"/>
      <c r="AG73" s="156"/>
      <c r="AH73" s="95"/>
      <c r="AI73" s="57" t="str">
        <f t="shared" si="34"/>
        <v/>
      </c>
      <c r="AJ73" s="58"/>
      <c r="AK73" s="135"/>
      <c r="AL73" s="135"/>
      <c r="AM73" s="62"/>
      <c r="AN73" s="188"/>
      <c r="AO73" s="156"/>
      <c r="AP73" s="95"/>
      <c r="AQ73" s="57" t="str">
        <f t="shared" si="35"/>
        <v/>
      </c>
      <c r="AR73" s="58"/>
      <c r="AS73" s="135"/>
      <c r="AT73" s="135"/>
      <c r="AU73" s="62"/>
      <c r="AV73" s="188"/>
      <c r="AW73" s="156"/>
      <c r="AX73" s="95"/>
      <c r="AY73" s="46"/>
    </row>
    <row r="74" spans="3:51" ht="18" customHeight="1">
      <c r="C74" s="57" t="str">
        <f t="shared" si="30"/>
        <v/>
      </c>
      <c r="D74" s="58"/>
      <c r="E74" s="135"/>
      <c r="F74" s="135"/>
      <c r="G74" s="62"/>
      <c r="H74" s="188"/>
      <c r="I74" s="156"/>
      <c r="J74" s="95"/>
      <c r="K74" s="60" t="str">
        <f t="shared" si="31"/>
        <v/>
      </c>
      <c r="L74" s="58"/>
      <c r="M74" s="135"/>
      <c r="N74" s="135"/>
      <c r="O74" s="62"/>
      <c r="P74" s="188"/>
      <c r="Q74" s="156"/>
      <c r="R74" s="95"/>
      <c r="S74" s="57" t="str">
        <f t="shared" si="32"/>
        <v/>
      </c>
      <c r="T74" s="58"/>
      <c r="U74" s="135"/>
      <c r="V74" s="135"/>
      <c r="W74" s="62"/>
      <c r="X74" s="188"/>
      <c r="Y74" s="156"/>
      <c r="Z74" s="95"/>
      <c r="AA74" s="57" t="str">
        <f t="shared" si="33"/>
        <v/>
      </c>
      <c r="AB74" s="58"/>
      <c r="AC74" s="135"/>
      <c r="AD74" s="135"/>
      <c r="AE74" s="62"/>
      <c r="AF74" s="188"/>
      <c r="AG74" s="156"/>
      <c r="AH74" s="95"/>
      <c r="AI74" s="57" t="str">
        <f t="shared" si="34"/>
        <v/>
      </c>
      <c r="AJ74" s="58"/>
      <c r="AK74" s="135"/>
      <c r="AL74" s="135"/>
      <c r="AM74" s="62"/>
      <c r="AN74" s="188"/>
      <c r="AO74" s="156"/>
      <c r="AP74" s="95"/>
      <c r="AQ74" s="57" t="str">
        <f t="shared" si="35"/>
        <v/>
      </c>
      <c r="AR74" s="58"/>
      <c r="AS74" s="135"/>
      <c r="AT74" s="135"/>
      <c r="AU74" s="62"/>
      <c r="AV74" s="188"/>
      <c r="AW74" s="156"/>
      <c r="AX74" s="95"/>
      <c r="AY74" s="46"/>
    </row>
    <row r="75" spans="3:51" ht="18" customHeight="1">
      <c r="C75" s="57" t="str">
        <f t="shared" si="30"/>
        <v/>
      </c>
      <c r="D75" s="58"/>
      <c r="E75" s="135"/>
      <c r="F75" s="135"/>
      <c r="G75" s="59"/>
      <c r="H75" s="188"/>
      <c r="I75" s="156"/>
      <c r="J75" s="95"/>
      <c r="K75" s="60" t="str">
        <f t="shared" si="31"/>
        <v/>
      </c>
      <c r="L75" s="58"/>
      <c r="M75" s="135"/>
      <c r="N75" s="135"/>
      <c r="O75" s="59"/>
      <c r="P75" s="188"/>
      <c r="Q75" s="156"/>
      <c r="R75" s="95"/>
      <c r="S75" s="57" t="str">
        <f t="shared" si="32"/>
        <v/>
      </c>
      <c r="T75" s="58"/>
      <c r="U75" s="135"/>
      <c r="V75" s="135"/>
      <c r="W75" s="59"/>
      <c r="X75" s="188"/>
      <c r="Y75" s="156"/>
      <c r="Z75" s="95"/>
      <c r="AA75" s="57" t="str">
        <f t="shared" si="33"/>
        <v/>
      </c>
      <c r="AB75" s="58"/>
      <c r="AC75" s="135"/>
      <c r="AD75" s="135"/>
      <c r="AE75" s="59"/>
      <c r="AF75" s="188"/>
      <c r="AG75" s="156"/>
      <c r="AH75" s="95"/>
      <c r="AI75" s="57" t="str">
        <f t="shared" si="34"/>
        <v/>
      </c>
      <c r="AJ75" s="58"/>
      <c r="AK75" s="135"/>
      <c r="AL75" s="135"/>
      <c r="AM75" s="59"/>
      <c r="AN75" s="188"/>
      <c r="AO75" s="156"/>
      <c r="AP75" s="95"/>
      <c r="AQ75" s="57" t="str">
        <f t="shared" si="35"/>
        <v/>
      </c>
      <c r="AR75" s="58"/>
      <c r="AS75" s="135"/>
      <c r="AT75" s="135"/>
      <c r="AU75" s="59"/>
      <c r="AV75" s="188"/>
      <c r="AW75" s="156"/>
      <c r="AX75" s="95"/>
      <c r="AY75" s="46"/>
    </row>
    <row r="76" spans="3:51" ht="18" customHeight="1">
      <c r="C76" s="57" t="str">
        <f t="shared" si="30"/>
        <v/>
      </c>
      <c r="D76" s="58"/>
      <c r="E76" s="135"/>
      <c r="F76" s="135"/>
      <c r="G76" s="62"/>
      <c r="H76" s="188"/>
      <c r="I76" s="156"/>
      <c r="J76" s="95"/>
      <c r="K76" s="60" t="str">
        <f t="shared" si="31"/>
        <v/>
      </c>
      <c r="L76" s="58"/>
      <c r="M76" s="135"/>
      <c r="N76" s="135"/>
      <c r="O76" s="62"/>
      <c r="P76" s="188"/>
      <c r="Q76" s="156"/>
      <c r="R76" s="95"/>
      <c r="S76" s="57" t="str">
        <f t="shared" si="32"/>
        <v/>
      </c>
      <c r="T76" s="58"/>
      <c r="U76" s="135"/>
      <c r="V76" s="135"/>
      <c r="W76" s="62"/>
      <c r="X76" s="188"/>
      <c r="Y76" s="156"/>
      <c r="Z76" s="95"/>
      <c r="AA76" s="57" t="str">
        <f t="shared" si="33"/>
        <v/>
      </c>
      <c r="AB76" s="58"/>
      <c r="AC76" s="135"/>
      <c r="AD76" s="135"/>
      <c r="AE76" s="62"/>
      <c r="AF76" s="188"/>
      <c r="AG76" s="156"/>
      <c r="AH76" s="95"/>
      <c r="AI76" s="57" t="str">
        <f t="shared" si="34"/>
        <v/>
      </c>
      <c r="AJ76" s="58"/>
      <c r="AK76" s="135"/>
      <c r="AL76" s="135"/>
      <c r="AM76" s="62"/>
      <c r="AN76" s="188"/>
      <c r="AO76" s="156"/>
      <c r="AP76" s="95"/>
      <c r="AQ76" s="57" t="str">
        <f t="shared" si="35"/>
        <v/>
      </c>
      <c r="AR76" s="58"/>
      <c r="AS76" s="135"/>
      <c r="AT76" s="135"/>
      <c r="AU76" s="62"/>
      <c r="AV76" s="188"/>
      <c r="AW76" s="156"/>
      <c r="AX76" s="95"/>
      <c r="AY76" s="46"/>
    </row>
    <row r="77" spans="3:51" ht="18" customHeight="1">
      <c r="C77" s="57" t="str">
        <f t="shared" si="30"/>
        <v/>
      </c>
      <c r="D77" s="58"/>
      <c r="E77" s="135"/>
      <c r="F77" s="135"/>
      <c r="G77" s="59"/>
      <c r="H77" s="188"/>
      <c r="I77" s="156"/>
      <c r="J77" s="95"/>
      <c r="K77" s="60" t="str">
        <f t="shared" si="31"/>
        <v/>
      </c>
      <c r="L77" s="58"/>
      <c r="M77" s="135"/>
      <c r="N77" s="135"/>
      <c r="O77" s="59"/>
      <c r="P77" s="188"/>
      <c r="Q77" s="156"/>
      <c r="R77" s="95"/>
      <c r="S77" s="57" t="str">
        <f t="shared" si="32"/>
        <v/>
      </c>
      <c r="T77" s="58"/>
      <c r="U77" s="135"/>
      <c r="V77" s="135"/>
      <c r="W77" s="59"/>
      <c r="X77" s="188"/>
      <c r="Y77" s="156"/>
      <c r="Z77" s="95"/>
      <c r="AA77" s="57" t="str">
        <f t="shared" si="33"/>
        <v/>
      </c>
      <c r="AB77" s="58"/>
      <c r="AC77" s="135"/>
      <c r="AD77" s="135"/>
      <c r="AE77" s="59"/>
      <c r="AF77" s="188"/>
      <c r="AG77" s="156"/>
      <c r="AH77" s="95"/>
      <c r="AI77" s="57" t="str">
        <f t="shared" si="34"/>
        <v/>
      </c>
      <c r="AJ77" s="58"/>
      <c r="AK77" s="135"/>
      <c r="AL77" s="135"/>
      <c r="AM77" s="59"/>
      <c r="AN77" s="188"/>
      <c r="AO77" s="156"/>
      <c r="AP77" s="95"/>
      <c r="AQ77" s="57" t="str">
        <f t="shared" si="35"/>
        <v/>
      </c>
      <c r="AR77" s="58"/>
      <c r="AS77" s="135"/>
      <c r="AT77" s="135"/>
      <c r="AU77" s="59"/>
      <c r="AV77" s="188"/>
      <c r="AW77" s="156"/>
      <c r="AX77" s="95"/>
      <c r="AY77" s="46"/>
    </row>
    <row r="78" spans="3:51" ht="18" customHeight="1">
      <c r="C78" s="57" t="str">
        <f t="shared" si="30"/>
        <v/>
      </c>
      <c r="D78" s="58"/>
      <c r="E78" s="135"/>
      <c r="F78" s="135"/>
      <c r="G78" s="59"/>
      <c r="H78" s="188"/>
      <c r="I78" s="156"/>
      <c r="J78" s="95"/>
      <c r="K78" s="60" t="str">
        <f t="shared" si="31"/>
        <v/>
      </c>
      <c r="L78" s="58"/>
      <c r="M78" s="135"/>
      <c r="N78" s="135"/>
      <c r="O78" s="59"/>
      <c r="P78" s="188"/>
      <c r="Q78" s="156"/>
      <c r="R78" s="95"/>
      <c r="S78" s="57" t="str">
        <f t="shared" si="32"/>
        <v/>
      </c>
      <c r="T78" s="58"/>
      <c r="U78" s="135"/>
      <c r="V78" s="135"/>
      <c r="W78" s="59"/>
      <c r="X78" s="188"/>
      <c r="Y78" s="156"/>
      <c r="Z78" s="95"/>
      <c r="AA78" s="57" t="str">
        <f t="shared" si="33"/>
        <v/>
      </c>
      <c r="AB78" s="58"/>
      <c r="AC78" s="135"/>
      <c r="AD78" s="135"/>
      <c r="AE78" s="59"/>
      <c r="AF78" s="188"/>
      <c r="AG78" s="156"/>
      <c r="AH78" s="95"/>
      <c r="AI78" s="66" t="str">
        <f t="shared" si="34"/>
        <v/>
      </c>
      <c r="AJ78" s="67"/>
      <c r="AK78" s="136"/>
      <c r="AL78" s="136"/>
      <c r="AM78" s="68"/>
      <c r="AN78" s="189"/>
      <c r="AO78" s="157"/>
      <c r="AP78" s="96"/>
      <c r="AQ78" s="66" t="str">
        <f t="shared" si="35"/>
        <v/>
      </c>
      <c r="AR78" s="67"/>
      <c r="AS78" s="136"/>
      <c r="AT78" s="136"/>
      <c r="AU78" s="68"/>
      <c r="AV78" s="189"/>
      <c r="AW78" s="157"/>
      <c r="AX78" s="99"/>
      <c r="AY78" s="46"/>
    </row>
    <row r="79" spans="3:51" ht="18" customHeight="1" thickBot="1">
      <c r="C79" s="69"/>
      <c r="D79" s="70" t="s">
        <v>6</v>
      </c>
      <c r="E79" s="71"/>
      <c r="F79" s="71"/>
      <c r="G79" s="71">
        <f>SUM(G49:G78)</f>
        <v>335</v>
      </c>
      <c r="H79" s="190">
        <f>SUM(H49:H78)</f>
        <v>0</v>
      </c>
      <c r="I79" s="122"/>
      <c r="J79" s="97"/>
      <c r="K79" s="73"/>
      <c r="L79" s="74" t="s">
        <v>6</v>
      </c>
      <c r="M79" s="72"/>
      <c r="N79" s="72"/>
      <c r="O79" s="71">
        <f>SUM(O49:O78)</f>
        <v>405</v>
      </c>
      <c r="P79" s="190">
        <f>SUM(P49:P78)</f>
        <v>0</v>
      </c>
      <c r="Q79" s="122"/>
      <c r="R79" s="97"/>
      <c r="S79" s="75"/>
      <c r="T79" s="70" t="s">
        <v>6</v>
      </c>
      <c r="U79" s="72"/>
      <c r="V79" s="72"/>
      <c r="W79" s="71">
        <f>SUM(W49:W78)</f>
        <v>0</v>
      </c>
      <c r="X79" s="190">
        <f>SUM(X49:X78)</f>
        <v>0</v>
      </c>
      <c r="Y79" s="122"/>
      <c r="Z79" s="97"/>
      <c r="AA79" s="75"/>
      <c r="AB79" s="70" t="s">
        <v>6</v>
      </c>
      <c r="AC79" s="72"/>
      <c r="AD79" s="72"/>
      <c r="AE79" s="71">
        <f>SUM(AE49:AE78)</f>
        <v>0</v>
      </c>
      <c r="AF79" s="190">
        <f>SUM(AF49:AF78)</f>
        <v>0</v>
      </c>
      <c r="AG79" s="122"/>
      <c r="AH79" s="97"/>
      <c r="AI79" s="83"/>
      <c r="AJ79" s="84" t="s">
        <v>6</v>
      </c>
      <c r="AK79" s="85"/>
      <c r="AL79" s="85"/>
      <c r="AM79" s="86">
        <f>SUM(AM49:AM78)</f>
        <v>0</v>
      </c>
      <c r="AN79" s="191">
        <f>SUM(AN49:AN78)</f>
        <v>0</v>
      </c>
      <c r="AO79" s="127"/>
      <c r="AP79" s="98"/>
      <c r="AQ79" s="83"/>
      <c r="AR79" s="84" t="s">
        <v>6</v>
      </c>
      <c r="AS79" s="85"/>
      <c r="AT79" s="85"/>
      <c r="AU79" s="86">
        <f>SUM(AU49:AU78)</f>
        <v>0</v>
      </c>
      <c r="AV79" s="191">
        <f>SUM(AV49:AV78)</f>
        <v>0</v>
      </c>
      <c r="AW79" s="127"/>
      <c r="AX79" s="97"/>
      <c r="AY79" s="46"/>
    </row>
    <row r="80" spans="3:51" ht="15" customHeight="1" thickBot="1">
      <c r="AJ80" s="106"/>
      <c r="AK80" s="106"/>
      <c r="AL80" s="106"/>
      <c r="AM80" s="106"/>
      <c r="AN80" s="106"/>
      <c r="AO80" s="132"/>
      <c r="AP80" s="106"/>
      <c r="AQ80" s="106"/>
      <c r="AR80" s="107"/>
      <c r="AS80" s="78"/>
      <c r="AT80" s="78"/>
      <c r="AU80" s="80"/>
      <c r="AV80" s="79"/>
      <c r="AW80" s="129"/>
      <c r="AX80" s="79"/>
      <c r="AY80" s="79"/>
    </row>
    <row r="81" spans="1:51" ht="17.25" customHeight="1" thickBot="1">
      <c r="C81" s="186">
        <f>入力!A28</f>
        <v>0</v>
      </c>
      <c r="F81" s="15"/>
      <c r="G81" s="16"/>
      <c r="H81" s="17">
        <f>A87</f>
        <v>47303</v>
      </c>
      <c r="I81" s="133" t="s">
        <v>111</v>
      </c>
      <c r="J81" s="18"/>
      <c r="K81" s="19"/>
      <c r="L81" s="19"/>
      <c r="M81" s="19"/>
      <c r="N81" s="20"/>
      <c r="O81" s="21"/>
      <c r="P81" s="22" t="s">
        <v>0</v>
      </c>
      <c r="Q81" s="123"/>
      <c r="R81" s="22"/>
      <c r="S81" s="22"/>
      <c r="T81" s="87">
        <f>SUM(G106,O106,W106,AE106,AM106,AU106)</f>
        <v>386</v>
      </c>
      <c r="U81" s="22"/>
      <c r="V81" s="23">
        <f>G106+O106+W106+AE106+AM106</f>
        <v>386</v>
      </c>
      <c r="W81" s="24" t="s">
        <v>1</v>
      </c>
      <c r="X81" s="25">
        <f>SUM(H106,P106,X106,AF106,AN106,AV106)</f>
        <v>0</v>
      </c>
      <c r="Y81" s="125"/>
      <c r="Z81" s="26"/>
      <c r="AA81" s="26"/>
      <c r="AB81" s="26"/>
      <c r="AC81" s="26"/>
      <c r="AD81" s="27"/>
      <c r="AE81" s="38"/>
      <c r="AF81" s="30"/>
      <c r="AG81" s="125"/>
      <c r="AH81" s="30"/>
      <c r="AI81" s="30"/>
      <c r="AJ81" s="30"/>
      <c r="AK81" s="30"/>
      <c r="AL81" s="108"/>
      <c r="AM81" s="113"/>
      <c r="AN81" s="113"/>
      <c r="AO81" s="116"/>
      <c r="AP81" s="109"/>
      <c r="AQ81" s="110"/>
      <c r="AR81" s="111"/>
      <c r="AS81" s="81"/>
      <c r="AT81" s="81"/>
      <c r="AU81" s="80"/>
      <c r="AV81" s="79"/>
      <c r="AW81" s="129"/>
      <c r="AX81" s="79"/>
    </row>
    <row r="82" spans="1:51" ht="2.65" customHeight="1">
      <c r="C82" s="14"/>
      <c r="F82" s="15"/>
      <c r="G82" s="16"/>
      <c r="H82" s="32"/>
      <c r="I82" s="119"/>
      <c r="J82" s="33"/>
      <c r="K82" s="33"/>
      <c r="L82" s="33"/>
      <c r="M82" s="33"/>
      <c r="N82" s="34"/>
      <c r="O82" s="35"/>
      <c r="P82" s="36"/>
      <c r="Q82" s="124"/>
      <c r="R82" s="36"/>
      <c r="S82" s="36"/>
      <c r="T82" s="36"/>
      <c r="U82" s="36"/>
      <c r="V82" s="37"/>
      <c r="W82" s="36"/>
      <c r="X82" s="26"/>
      <c r="Y82" s="125"/>
      <c r="Z82" s="26"/>
      <c r="AA82" s="26"/>
      <c r="AB82" s="26"/>
      <c r="AC82" s="26"/>
      <c r="AD82" s="27"/>
      <c r="AE82" s="38"/>
      <c r="AF82" s="30"/>
      <c r="AG82" s="125"/>
      <c r="AH82" s="30"/>
      <c r="AI82" s="30"/>
      <c r="AJ82" s="30"/>
      <c r="AK82" s="30"/>
      <c r="AL82" s="2"/>
      <c r="AM82" s="101"/>
      <c r="AN82" s="101"/>
      <c r="AO82" s="115"/>
      <c r="AP82" s="4"/>
      <c r="AQ82" s="3"/>
      <c r="AT82" s="31"/>
    </row>
    <row r="83" spans="1:51" ht="2.65" customHeight="1" thickBot="1"/>
    <row r="84" spans="1:51" ht="18" customHeight="1">
      <c r="C84" s="39" t="s">
        <v>52</v>
      </c>
      <c r="D84" s="40"/>
      <c r="E84" s="40"/>
      <c r="F84" s="41"/>
      <c r="G84" s="41"/>
      <c r="H84" s="41"/>
      <c r="I84" s="120"/>
      <c r="J84" s="41"/>
      <c r="K84" s="39" t="s">
        <v>51</v>
      </c>
      <c r="L84" s="39"/>
      <c r="M84" s="41"/>
      <c r="N84" s="41"/>
      <c r="O84" s="41"/>
      <c r="P84" s="41"/>
      <c r="Q84" s="120"/>
      <c r="R84" s="41"/>
      <c r="S84" s="39" t="s">
        <v>123</v>
      </c>
      <c r="T84" s="41"/>
      <c r="U84" s="41"/>
      <c r="V84" s="41"/>
      <c r="W84" s="41"/>
      <c r="X84" s="41"/>
      <c r="Y84" s="120"/>
      <c r="Z84" s="41"/>
      <c r="AA84" s="42" t="s">
        <v>123</v>
      </c>
      <c r="AB84" s="43"/>
      <c r="AC84" s="43"/>
      <c r="AD84" s="43"/>
      <c r="AE84" s="43"/>
      <c r="AF84" s="43"/>
      <c r="AG84" s="126"/>
      <c r="AH84" s="41"/>
      <c r="AI84" s="39" t="s">
        <v>123</v>
      </c>
      <c r="AJ84" s="41"/>
      <c r="AK84" s="41"/>
      <c r="AL84" s="45"/>
      <c r="AM84" s="43"/>
      <c r="AN84" s="43"/>
      <c r="AO84" s="126"/>
      <c r="AP84" s="41"/>
      <c r="AQ84" s="42" t="s">
        <v>123</v>
      </c>
      <c r="AR84" s="43"/>
      <c r="AS84" s="43"/>
      <c r="AT84" s="43"/>
      <c r="AU84" s="43"/>
      <c r="AV84" s="43"/>
      <c r="AW84" s="130"/>
      <c r="AX84" s="44"/>
      <c r="AY84" s="46"/>
    </row>
    <row r="85" spans="1:51" ht="15" customHeight="1">
      <c r="C85" s="47"/>
      <c r="D85" s="48" t="s">
        <v>5</v>
      </c>
      <c r="E85" s="49" t="s">
        <v>7</v>
      </c>
      <c r="F85" s="49" t="s">
        <v>8</v>
      </c>
      <c r="G85" s="48" t="str">
        <f>$G$8</f>
        <v>公表部数</v>
      </c>
      <c r="H85" s="48" t="str">
        <f>$H$8</f>
        <v>配布数</v>
      </c>
      <c r="I85" s="121" t="s">
        <v>9</v>
      </c>
      <c r="J85" s="93" t="s">
        <v>38</v>
      </c>
      <c r="K85" s="50"/>
      <c r="L85" s="51" t="s">
        <v>5</v>
      </c>
      <c r="M85" s="49" t="s">
        <v>7</v>
      </c>
      <c r="N85" s="49" t="s">
        <v>8</v>
      </c>
      <c r="O85" s="48" t="str">
        <f>$O$8</f>
        <v>公表部数</v>
      </c>
      <c r="P85" s="48" t="str">
        <f>$P$8</f>
        <v>配布数</v>
      </c>
      <c r="Q85" s="121" t="s">
        <v>9</v>
      </c>
      <c r="R85" s="93" t="s">
        <v>47</v>
      </c>
      <c r="S85" s="52"/>
      <c r="T85" s="48" t="s">
        <v>5</v>
      </c>
      <c r="U85" s="49" t="s">
        <v>7</v>
      </c>
      <c r="V85" s="49" t="s">
        <v>8</v>
      </c>
      <c r="W85" s="48" t="str">
        <f>$W$8</f>
        <v>公表部数</v>
      </c>
      <c r="X85" s="48" t="str">
        <f>$X$8</f>
        <v>配布数</v>
      </c>
      <c r="Y85" s="121" t="s">
        <v>9</v>
      </c>
      <c r="Z85" s="93" t="s">
        <v>45</v>
      </c>
      <c r="AA85" s="52"/>
      <c r="AB85" s="48" t="s">
        <v>5</v>
      </c>
      <c r="AC85" s="49" t="s">
        <v>7</v>
      </c>
      <c r="AD85" s="49" t="s">
        <v>8</v>
      </c>
      <c r="AE85" s="48" t="str">
        <f>$AE$8</f>
        <v>公表部数</v>
      </c>
      <c r="AF85" s="48" t="str">
        <f>$AF$8</f>
        <v>配布数</v>
      </c>
      <c r="AG85" s="121" t="s">
        <v>9</v>
      </c>
      <c r="AH85" s="93" t="s">
        <v>45</v>
      </c>
      <c r="AI85" s="52"/>
      <c r="AJ85" s="48" t="s">
        <v>5</v>
      </c>
      <c r="AK85" s="49" t="s">
        <v>7</v>
      </c>
      <c r="AL85" s="49" t="s">
        <v>8</v>
      </c>
      <c r="AM85" s="48" t="str">
        <f>$AM$8</f>
        <v>公表部数</v>
      </c>
      <c r="AN85" s="48" t="str">
        <f>$AN$8</f>
        <v>配布数</v>
      </c>
      <c r="AO85" s="121" t="s">
        <v>9</v>
      </c>
      <c r="AP85" s="93" t="s">
        <v>45</v>
      </c>
      <c r="AQ85" s="52"/>
      <c r="AR85" s="48" t="s">
        <v>5</v>
      </c>
      <c r="AS85" s="49" t="s">
        <v>7</v>
      </c>
      <c r="AT85" s="49" t="s">
        <v>8</v>
      </c>
      <c r="AU85" s="48" t="str">
        <f>$AU$8</f>
        <v>公表部数</v>
      </c>
      <c r="AV85" s="48" t="str">
        <f>$AV$8</f>
        <v>配布数</v>
      </c>
      <c r="AW85" s="121" t="s">
        <v>9</v>
      </c>
      <c r="AX85" s="93" t="s">
        <v>36</v>
      </c>
      <c r="AY85" s="46"/>
    </row>
    <row r="86" spans="1:51" ht="18" customHeight="1">
      <c r="C86" s="53" t="str">
        <f t="shared" ref="C86:C105" si="48">IF(J86="","","※")</f>
        <v/>
      </c>
      <c r="D86" s="277" t="s">
        <v>2386</v>
      </c>
      <c r="E86" s="134" t="s">
        <v>2387</v>
      </c>
      <c r="F86" s="134" t="s">
        <v>2388</v>
      </c>
      <c r="G86" s="55">
        <v>35</v>
      </c>
      <c r="H86" s="281"/>
      <c r="I86" s="155" t="s">
        <v>137</v>
      </c>
      <c r="J86" s="279"/>
      <c r="K86" s="56" t="str">
        <f t="shared" ref="K86:K105" si="49">IF(R86="","","※")</f>
        <v/>
      </c>
      <c r="L86" s="277" t="s">
        <v>2404</v>
      </c>
      <c r="M86" s="134" t="s">
        <v>2405</v>
      </c>
      <c r="N86" s="134" t="s">
        <v>2406</v>
      </c>
      <c r="O86" s="55">
        <v>50</v>
      </c>
      <c r="P86" s="281"/>
      <c r="Q86" s="155" t="s">
        <v>137</v>
      </c>
      <c r="R86" s="279"/>
      <c r="S86" s="53" t="str">
        <f t="shared" ref="S86:S105" si="50">IF(Z86="","","※")</f>
        <v/>
      </c>
      <c r="T86" s="54"/>
      <c r="U86" s="134"/>
      <c r="V86" s="134"/>
      <c r="W86" s="55"/>
      <c r="X86" s="187"/>
      <c r="Y86" s="155"/>
      <c r="Z86" s="94"/>
      <c r="AA86" s="53" t="str">
        <f t="shared" ref="AA86:AA105" si="51">IF(AH86="","","※")</f>
        <v/>
      </c>
      <c r="AB86" s="54"/>
      <c r="AC86" s="134"/>
      <c r="AD86" s="134"/>
      <c r="AE86" s="55"/>
      <c r="AF86" s="187"/>
      <c r="AG86" s="155"/>
      <c r="AH86" s="94"/>
      <c r="AI86" s="53" t="str">
        <f t="shared" ref="AI86:AI105" si="52">IF(AP86="","","※")</f>
        <v/>
      </c>
      <c r="AJ86" s="54"/>
      <c r="AK86" s="134"/>
      <c r="AL86" s="134"/>
      <c r="AM86" s="55"/>
      <c r="AN86" s="187"/>
      <c r="AO86" s="155"/>
      <c r="AP86" s="94"/>
      <c r="AQ86" s="63" t="str">
        <f t="shared" ref="AQ86:AQ105" si="53">IF(AX86="","","※")</f>
        <v/>
      </c>
      <c r="AR86" s="64"/>
      <c r="AS86" s="134"/>
      <c r="AT86" s="134"/>
      <c r="AU86" s="65"/>
      <c r="AV86" s="192"/>
      <c r="AW86" s="158"/>
      <c r="AX86" s="94"/>
      <c r="AY86" s="46"/>
    </row>
    <row r="87" spans="1:51" ht="18" customHeight="1">
      <c r="A87" s="276">
        <v>47303</v>
      </c>
      <c r="C87" s="57" t="str">
        <f t="shared" si="48"/>
        <v/>
      </c>
      <c r="D87" s="278" t="s">
        <v>2389</v>
      </c>
      <c r="E87" s="135" t="s">
        <v>2390</v>
      </c>
      <c r="F87" s="135" t="s">
        <v>2391</v>
      </c>
      <c r="G87" s="59">
        <v>50</v>
      </c>
      <c r="H87" s="282"/>
      <c r="I87" s="156" t="s">
        <v>137</v>
      </c>
      <c r="J87" s="280"/>
      <c r="K87" s="60" t="str">
        <f t="shared" si="49"/>
        <v/>
      </c>
      <c r="L87" s="278" t="s">
        <v>2401</v>
      </c>
      <c r="M87" s="135" t="s">
        <v>2407</v>
      </c>
      <c r="N87" s="135" t="s">
        <v>2408</v>
      </c>
      <c r="O87" s="59">
        <v>21</v>
      </c>
      <c r="P87" s="282"/>
      <c r="Q87" s="156" t="s">
        <v>137</v>
      </c>
      <c r="R87" s="280"/>
      <c r="S87" s="57" t="str">
        <f t="shared" si="50"/>
        <v/>
      </c>
      <c r="T87" s="58"/>
      <c r="U87" s="135"/>
      <c r="V87" s="135"/>
      <c r="W87" s="59"/>
      <c r="X87" s="188"/>
      <c r="Y87" s="156"/>
      <c r="Z87" s="95"/>
      <c r="AA87" s="57" t="str">
        <f t="shared" si="51"/>
        <v/>
      </c>
      <c r="AB87" s="58"/>
      <c r="AC87" s="135"/>
      <c r="AD87" s="135"/>
      <c r="AE87" s="59"/>
      <c r="AF87" s="188"/>
      <c r="AG87" s="156"/>
      <c r="AH87" s="95"/>
      <c r="AI87" s="57" t="str">
        <f t="shared" si="52"/>
        <v/>
      </c>
      <c r="AJ87" s="58"/>
      <c r="AK87" s="135"/>
      <c r="AL87" s="135"/>
      <c r="AM87" s="59"/>
      <c r="AN87" s="188"/>
      <c r="AO87" s="156"/>
      <c r="AP87" s="95"/>
      <c r="AQ87" s="57" t="str">
        <f t="shared" si="53"/>
        <v/>
      </c>
      <c r="AR87" s="58"/>
      <c r="AS87" s="135"/>
      <c r="AT87" s="135"/>
      <c r="AU87" s="59"/>
      <c r="AV87" s="188"/>
      <c r="AW87" s="156"/>
      <c r="AX87" s="95"/>
      <c r="AY87" s="46"/>
    </row>
    <row r="88" spans="1:51" ht="18" customHeight="1">
      <c r="C88" s="57" t="str">
        <f t="shared" si="48"/>
        <v/>
      </c>
      <c r="D88" s="278" t="s">
        <v>2392</v>
      </c>
      <c r="E88" s="135" t="s">
        <v>2393</v>
      </c>
      <c r="F88" s="135" t="s">
        <v>2394</v>
      </c>
      <c r="G88" s="59">
        <v>35</v>
      </c>
      <c r="H88" s="282"/>
      <c r="I88" s="156" t="s">
        <v>137</v>
      </c>
      <c r="J88" s="280"/>
      <c r="K88" s="60" t="str">
        <f t="shared" si="49"/>
        <v/>
      </c>
      <c r="L88" s="278" t="s">
        <v>2386</v>
      </c>
      <c r="M88" s="135" t="s">
        <v>2409</v>
      </c>
      <c r="N88" s="135" t="s">
        <v>2410</v>
      </c>
      <c r="O88" s="59">
        <v>30</v>
      </c>
      <c r="P88" s="282"/>
      <c r="Q88" s="156" t="s">
        <v>137</v>
      </c>
      <c r="R88" s="280"/>
      <c r="S88" s="57" t="str">
        <f t="shared" si="50"/>
        <v/>
      </c>
      <c r="T88" s="58"/>
      <c r="U88" s="135"/>
      <c r="V88" s="135"/>
      <c r="W88" s="59"/>
      <c r="X88" s="188"/>
      <c r="Y88" s="156"/>
      <c r="Z88" s="95"/>
      <c r="AA88" s="57" t="str">
        <f t="shared" si="51"/>
        <v/>
      </c>
      <c r="AB88" s="58"/>
      <c r="AC88" s="135"/>
      <c r="AD88" s="135"/>
      <c r="AE88" s="59"/>
      <c r="AF88" s="188"/>
      <c r="AG88" s="156"/>
      <c r="AH88" s="95"/>
      <c r="AI88" s="57" t="str">
        <f t="shared" si="52"/>
        <v/>
      </c>
      <c r="AJ88" s="58"/>
      <c r="AK88" s="135"/>
      <c r="AL88" s="135"/>
      <c r="AM88" s="59"/>
      <c r="AN88" s="188"/>
      <c r="AO88" s="156"/>
      <c r="AP88" s="95"/>
      <c r="AQ88" s="57" t="str">
        <f t="shared" si="53"/>
        <v/>
      </c>
      <c r="AR88" s="58"/>
      <c r="AS88" s="135"/>
      <c r="AT88" s="135"/>
      <c r="AU88" s="59"/>
      <c r="AV88" s="188"/>
      <c r="AW88" s="156"/>
      <c r="AX88" s="95"/>
      <c r="AY88" s="46"/>
    </row>
    <row r="89" spans="1:51" ht="18" customHeight="1">
      <c r="C89" s="57" t="str">
        <f t="shared" ref="C89:C98" si="54">IF(J89="","","※")</f>
        <v/>
      </c>
      <c r="D89" s="278" t="s">
        <v>2395</v>
      </c>
      <c r="E89" s="135" t="s">
        <v>2396</v>
      </c>
      <c r="F89" s="135" t="s">
        <v>2397</v>
      </c>
      <c r="G89" s="62">
        <v>30</v>
      </c>
      <c r="H89" s="282"/>
      <c r="I89" s="156" t="s">
        <v>137</v>
      </c>
      <c r="J89" s="280"/>
      <c r="K89" s="60" t="str">
        <f t="shared" ref="K89:K98" si="55">IF(R89="","","※")</f>
        <v/>
      </c>
      <c r="L89" s="278" t="s">
        <v>2411</v>
      </c>
      <c r="M89" s="135" t="s">
        <v>2412</v>
      </c>
      <c r="N89" s="135" t="s">
        <v>2413</v>
      </c>
      <c r="O89" s="62">
        <v>35</v>
      </c>
      <c r="P89" s="282"/>
      <c r="Q89" s="156" t="s">
        <v>137</v>
      </c>
      <c r="R89" s="280"/>
      <c r="S89" s="57" t="str">
        <f t="shared" ref="S89:S98" si="56">IF(Z89="","","※")</f>
        <v/>
      </c>
      <c r="T89" s="58"/>
      <c r="U89" s="135"/>
      <c r="V89" s="135"/>
      <c r="W89" s="62"/>
      <c r="X89" s="188"/>
      <c r="Y89" s="156"/>
      <c r="Z89" s="95"/>
      <c r="AA89" s="57" t="str">
        <f t="shared" ref="AA89:AA98" si="57">IF(AH89="","","※")</f>
        <v/>
      </c>
      <c r="AB89" s="58"/>
      <c r="AC89" s="135"/>
      <c r="AD89" s="135"/>
      <c r="AE89" s="62"/>
      <c r="AF89" s="188"/>
      <c r="AG89" s="156"/>
      <c r="AH89" s="95"/>
      <c r="AI89" s="57" t="str">
        <f t="shared" ref="AI89:AI98" si="58">IF(AP89="","","※")</f>
        <v/>
      </c>
      <c r="AJ89" s="58"/>
      <c r="AK89" s="135"/>
      <c r="AL89" s="135"/>
      <c r="AM89" s="62"/>
      <c r="AN89" s="188"/>
      <c r="AO89" s="156"/>
      <c r="AP89" s="95"/>
      <c r="AQ89" s="57" t="str">
        <f t="shared" ref="AQ89:AQ98" si="59">IF(AX89="","","※")</f>
        <v/>
      </c>
      <c r="AR89" s="58"/>
      <c r="AS89" s="135"/>
      <c r="AT89" s="135"/>
      <c r="AU89" s="62"/>
      <c r="AV89" s="188"/>
      <c r="AW89" s="156"/>
      <c r="AX89" s="95"/>
      <c r="AY89" s="46"/>
    </row>
    <row r="90" spans="1:51" ht="18" customHeight="1">
      <c r="C90" s="57" t="str">
        <f t="shared" si="54"/>
        <v/>
      </c>
      <c r="D90" s="278" t="s">
        <v>2398</v>
      </c>
      <c r="E90" s="135" t="s">
        <v>2399</v>
      </c>
      <c r="F90" s="135" t="s">
        <v>2400</v>
      </c>
      <c r="G90" s="59">
        <v>20</v>
      </c>
      <c r="H90" s="282"/>
      <c r="I90" s="156" t="s">
        <v>137</v>
      </c>
      <c r="J90" s="280"/>
      <c r="K90" s="60" t="str">
        <f t="shared" si="55"/>
        <v/>
      </c>
      <c r="L90" s="278" t="s">
        <v>2414</v>
      </c>
      <c r="M90" s="135" t="s">
        <v>2415</v>
      </c>
      <c r="N90" s="135" t="s">
        <v>2416</v>
      </c>
      <c r="O90" s="59">
        <v>20</v>
      </c>
      <c r="P90" s="282"/>
      <c r="Q90" s="156" t="s">
        <v>137</v>
      </c>
      <c r="R90" s="280"/>
      <c r="S90" s="57" t="str">
        <f t="shared" si="56"/>
        <v/>
      </c>
      <c r="T90" s="58"/>
      <c r="U90" s="135"/>
      <c r="V90" s="135"/>
      <c r="W90" s="59"/>
      <c r="X90" s="188"/>
      <c r="Y90" s="156"/>
      <c r="Z90" s="95"/>
      <c r="AA90" s="57" t="str">
        <f t="shared" si="57"/>
        <v/>
      </c>
      <c r="AB90" s="58"/>
      <c r="AC90" s="135"/>
      <c r="AD90" s="135"/>
      <c r="AE90" s="59"/>
      <c r="AF90" s="188"/>
      <c r="AG90" s="156"/>
      <c r="AH90" s="95"/>
      <c r="AI90" s="57" t="str">
        <f t="shared" si="58"/>
        <v/>
      </c>
      <c r="AJ90" s="58"/>
      <c r="AK90" s="135"/>
      <c r="AL90" s="135"/>
      <c r="AM90" s="59"/>
      <c r="AN90" s="188"/>
      <c r="AO90" s="156"/>
      <c r="AP90" s="95"/>
      <c r="AQ90" s="57" t="str">
        <f t="shared" si="59"/>
        <v/>
      </c>
      <c r="AR90" s="58"/>
      <c r="AS90" s="135"/>
      <c r="AT90" s="135"/>
      <c r="AU90" s="59"/>
      <c r="AV90" s="188"/>
      <c r="AW90" s="156"/>
      <c r="AX90" s="95"/>
      <c r="AY90" s="46"/>
    </row>
    <row r="91" spans="1:51" ht="18" customHeight="1">
      <c r="C91" s="57" t="str">
        <f t="shared" si="54"/>
        <v/>
      </c>
      <c r="D91" s="278" t="s">
        <v>2401</v>
      </c>
      <c r="E91" s="135" t="s">
        <v>2402</v>
      </c>
      <c r="F91" s="135" t="s">
        <v>2403</v>
      </c>
      <c r="G91" s="62">
        <v>30</v>
      </c>
      <c r="H91" s="282"/>
      <c r="I91" s="156" t="s">
        <v>137</v>
      </c>
      <c r="J91" s="280"/>
      <c r="K91" s="60" t="str">
        <f t="shared" si="55"/>
        <v/>
      </c>
      <c r="L91" s="278" t="s">
        <v>2398</v>
      </c>
      <c r="M91" s="135" t="s">
        <v>2417</v>
      </c>
      <c r="N91" s="135" t="s">
        <v>2418</v>
      </c>
      <c r="O91" s="62">
        <v>20</v>
      </c>
      <c r="P91" s="282"/>
      <c r="Q91" s="156" t="s">
        <v>137</v>
      </c>
      <c r="R91" s="280"/>
      <c r="S91" s="57" t="str">
        <f t="shared" si="56"/>
        <v/>
      </c>
      <c r="T91" s="58"/>
      <c r="U91" s="135"/>
      <c r="V91" s="135"/>
      <c r="W91" s="62"/>
      <c r="X91" s="188"/>
      <c r="Y91" s="156"/>
      <c r="Z91" s="95"/>
      <c r="AA91" s="57" t="str">
        <f t="shared" si="57"/>
        <v/>
      </c>
      <c r="AB91" s="58"/>
      <c r="AC91" s="135"/>
      <c r="AD91" s="135"/>
      <c r="AE91" s="62"/>
      <c r="AF91" s="188"/>
      <c r="AG91" s="156"/>
      <c r="AH91" s="95"/>
      <c r="AI91" s="57" t="str">
        <f t="shared" si="58"/>
        <v/>
      </c>
      <c r="AJ91" s="58"/>
      <c r="AK91" s="135"/>
      <c r="AL91" s="135"/>
      <c r="AM91" s="62"/>
      <c r="AN91" s="188"/>
      <c r="AO91" s="156"/>
      <c r="AP91" s="95"/>
      <c r="AQ91" s="57" t="str">
        <f t="shared" si="59"/>
        <v/>
      </c>
      <c r="AR91" s="58"/>
      <c r="AS91" s="135"/>
      <c r="AT91" s="135"/>
      <c r="AU91" s="62"/>
      <c r="AV91" s="188"/>
      <c r="AW91" s="156"/>
      <c r="AX91" s="95"/>
      <c r="AY91" s="46"/>
    </row>
    <row r="92" spans="1:51" ht="18" customHeight="1">
      <c r="C92" s="57" t="str">
        <f t="shared" si="54"/>
        <v/>
      </c>
      <c r="D92" s="58"/>
      <c r="E92" s="135"/>
      <c r="F92" s="135"/>
      <c r="G92" s="59"/>
      <c r="H92" s="188"/>
      <c r="I92" s="156"/>
      <c r="J92" s="95"/>
      <c r="K92" s="60" t="str">
        <f t="shared" si="55"/>
        <v/>
      </c>
      <c r="L92" s="278" t="s">
        <v>2419</v>
      </c>
      <c r="M92" s="135" t="s">
        <v>2420</v>
      </c>
      <c r="N92" s="135" t="s">
        <v>2421</v>
      </c>
      <c r="O92" s="59">
        <v>10</v>
      </c>
      <c r="P92" s="282"/>
      <c r="Q92" s="156" t="s">
        <v>137</v>
      </c>
      <c r="R92" s="280"/>
      <c r="S92" s="57" t="str">
        <f t="shared" si="56"/>
        <v/>
      </c>
      <c r="T92" s="58"/>
      <c r="U92" s="135"/>
      <c r="V92" s="135"/>
      <c r="W92" s="59"/>
      <c r="X92" s="188"/>
      <c r="Y92" s="156"/>
      <c r="Z92" s="95"/>
      <c r="AA92" s="57" t="str">
        <f t="shared" si="57"/>
        <v/>
      </c>
      <c r="AB92" s="58"/>
      <c r="AC92" s="135"/>
      <c r="AD92" s="135"/>
      <c r="AE92" s="59"/>
      <c r="AF92" s="188"/>
      <c r="AG92" s="156"/>
      <c r="AH92" s="95"/>
      <c r="AI92" s="57" t="str">
        <f t="shared" si="58"/>
        <v/>
      </c>
      <c r="AJ92" s="58"/>
      <c r="AK92" s="135"/>
      <c r="AL92" s="135"/>
      <c r="AM92" s="59"/>
      <c r="AN92" s="188"/>
      <c r="AO92" s="156"/>
      <c r="AP92" s="95"/>
      <c r="AQ92" s="57" t="str">
        <f t="shared" si="59"/>
        <v/>
      </c>
      <c r="AR92" s="58"/>
      <c r="AS92" s="135"/>
      <c r="AT92" s="135"/>
      <c r="AU92" s="59"/>
      <c r="AV92" s="188"/>
      <c r="AW92" s="156"/>
      <c r="AX92" s="95"/>
      <c r="AY92" s="46"/>
    </row>
    <row r="93" spans="1:51" ht="18" customHeight="1">
      <c r="C93" s="57" t="str">
        <f t="shared" si="54"/>
        <v/>
      </c>
      <c r="D93" s="58"/>
      <c r="E93" s="135"/>
      <c r="F93" s="135"/>
      <c r="G93" s="62"/>
      <c r="H93" s="188"/>
      <c r="I93" s="156"/>
      <c r="J93" s="95"/>
      <c r="K93" s="60" t="str">
        <f t="shared" si="55"/>
        <v/>
      </c>
      <c r="L93" s="58"/>
      <c r="M93" s="135"/>
      <c r="N93" s="135"/>
      <c r="O93" s="62"/>
      <c r="P93" s="188"/>
      <c r="Q93" s="156"/>
      <c r="R93" s="95"/>
      <c r="S93" s="57" t="str">
        <f t="shared" si="56"/>
        <v/>
      </c>
      <c r="T93" s="58"/>
      <c r="U93" s="135"/>
      <c r="V93" s="135"/>
      <c r="W93" s="62"/>
      <c r="X93" s="188"/>
      <c r="Y93" s="156"/>
      <c r="Z93" s="95"/>
      <c r="AA93" s="57" t="str">
        <f t="shared" si="57"/>
        <v/>
      </c>
      <c r="AB93" s="58"/>
      <c r="AC93" s="135"/>
      <c r="AD93" s="135"/>
      <c r="AE93" s="62"/>
      <c r="AF93" s="188"/>
      <c r="AG93" s="156"/>
      <c r="AH93" s="95"/>
      <c r="AI93" s="57" t="str">
        <f t="shared" si="58"/>
        <v/>
      </c>
      <c r="AJ93" s="58"/>
      <c r="AK93" s="135"/>
      <c r="AL93" s="135"/>
      <c r="AM93" s="62"/>
      <c r="AN93" s="188"/>
      <c r="AO93" s="156"/>
      <c r="AP93" s="95"/>
      <c r="AQ93" s="57" t="str">
        <f t="shared" si="59"/>
        <v/>
      </c>
      <c r="AR93" s="58"/>
      <c r="AS93" s="135"/>
      <c r="AT93" s="135"/>
      <c r="AU93" s="62"/>
      <c r="AV93" s="188"/>
      <c r="AW93" s="156"/>
      <c r="AX93" s="95"/>
      <c r="AY93" s="46"/>
    </row>
    <row r="94" spans="1:51" ht="18" customHeight="1">
      <c r="C94" s="57" t="str">
        <f t="shared" si="54"/>
        <v/>
      </c>
      <c r="D94" s="58"/>
      <c r="E94" s="135"/>
      <c r="F94" s="135"/>
      <c r="G94" s="62"/>
      <c r="H94" s="188"/>
      <c r="I94" s="156"/>
      <c r="J94" s="95"/>
      <c r="K94" s="60" t="str">
        <f t="shared" si="55"/>
        <v/>
      </c>
      <c r="L94" s="58"/>
      <c r="M94" s="135"/>
      <c r="N94" s="135"/>
      <c r="O94" s="62"/>
      <c r="P94" s="188"/>
      <c r="Q94" s="156"/>
      <c r="R94" s="95"/>
      <c r="S94" s="57" t="str">
        <f t="shared" si="56"/>
        <v/>
      </c>
      <c r="T94" s="58"/>
      <c r="U94" s="135"/>
      <c r="V94" s="135"/>
      <c r="W94" s="62"/>
      <c r="X94" s="188"/>
      <c r="Y94" s="156"/>
      <c r="Z94" s="95"/>
      <c r="AA94" s="57" t="str">
        <f t="shared" si="57"/>
        <v/>
      </c>
      <c r="AB94" s="58"/>
      <c r="AC94" s="135"/>
      <c r="AD94" s="135"/>
      <c r="AE94" s="62"/>
      <c r="AF94" s="188"/>
      <c r="AG94" s="156"/>
      <c r="AH94" s="95"/>
      <c r="AI94" s="57" t="str">
        <f t="shared" si="58"/>
        <v/>
      </c>
      <c r="AJ94" s="58"/>
      <c r="AK94" s="135"/>
      <c r="AL94" s="135"/>
      <c r="AM94" s="62"/>
      <c r="AN94" s="188"/>
      <c r="AO94" s="156"/>
      <c r="AP94" s="95"/>
      <c r="AQ94" s="57" t="str">
        <f t="shared" si="59"/>
        <v/>
      </c>
      <c r="AR94" s="58"/>
      <c r="AS94" s="135"/>
      <c r="AT94" s="135"/>
      <c r="AU94" s="62"/>
      <c r="AV94" s="188"/>
      <c r="AW94" s="156"/>
      <c r="AX94" s="95"/>
      <c r="AY94" s="46"/>
    </row>
    <row r="95" spans="1:51" ht="18" customHeight="1">
      <c r="C95" s="57" t="str">
        <f t="shared" si="54"/>
        <v/>
      </c>
      <c r="D95" s="58"/>
      <c r="E95" s="135"/>
      <c r="F95" s="135"/>
      <c r="G95" s="62"/>
      <c r="H95" s="188"/>
      <c r="I95" s="156"/>
      <c r="J95" s="95"/>
      <c r="K95" s="60" t="str">
        <f t="shared" si="55"/>
        <v/>
      </c>
      <c r="L95" s="58"/>
      <c r="M95" s="135"/>
      <c r="N95" s="135"/>
      <c r="O95" s="62"/>
      <c r="P95" s="188"/>
      <c r="Q95" s="156"/>
      <c r="R95" s="95"/>
      <c r="S95" s="57" t="str">
        <f t="shared" si="56"/>
        <v/>
      </c>
      <c r="T95" s="58"/>
      <c r="U95" s="135"/>
      <c r="V95" s="135"/>
      <c r="W95" s="62"/>
      <c r="X95" s="188"/>
      <c r="Y95" s="156"/>
      <c r="Z95" s="95"/>
      <c r="AA95" s="57" t="str">
        <f t="shared" si="57"/>
        <v/>
      </c>
      <c r="AB95" s="58"/>
      <c r="AC95" s="135"/>
      <c r="AD95" s="135"/>
      <c r="AE95" s="62"/>
      <c r="AF95" s="188"/>
      <c r="AG95" s="156"/>
      <c r="AH95" s="95"/>
      <c r="AI95" s="57" t="str">
        <f t="shared" si="58"/>
        <v/>
      </c>
      <c r="AJ95" s="58"/>
      <c r="AK95" s="135"/>
      <c r="AL95" s="135"/>
      <c r="AM95" s="62"/>
      <c r="AN95" s="188"/>
      <c r="AO95" s="156"/>
      <c r="AP95" s="95"/>
      <c r="AQ95" s="57" t="str">
        <f t="shared" si="59"/>
        <v/>
      </c>
      <c r="AR95" s="58"/>
      <c r="AS95" s="135"/>
      <c r="AT95" s="135"/>
      <c r="AU95" s="62"/>
      <c r="AV95" s="188"/>
      <c r="AW95" s="156"/>
      <c r="AX95" s="95"/>
      <c r="AY95" s="46"/>
    </row>
    <row r="96" spans="1:51" ht="18" customHeight="1">
      <c r="C96" s="57" t="str">
        <f t="shared" si="54"/>
        <v/>
      </c>
      <c r="D96" s="58"/>
      <c r="E96" s="135"/>
      <c r="F96" s="135"/>
      <c r="G96" s="62"/>
      <c r="H96" s="188"/>
      <c r="I96" s="156"/>
      <c r="J96" s="95"/>
      <c r="K96" s="60" t="str">
        <f t="shared" si="55"/>
        <v/>
      </c>
      <c r="L96" s="58"/>
      <c r="M96" s="135"/>
      <c r="N96" s="135"/>
      <c r="O96" s="62"/>
      <c r="P96" s="188"/>
      <c r="Q96" s="156"/>
      <c r="R96" s="95"/>
      <c r="S96" s="57" t="str">
        <f t="shared" si="56"/>
        <v/>
      </c>
      <c r="T96" s="58"/>
      <c r="U96" s="135"/>
      <c r="V96" s="135"/>
      <c r="W96" s="62"/>
      <c r="X96" s="188"/>
      <c r="Y96" s="156"/>
      <c r="Z96" s="95"/>
      <c r="AA96" s="57" t="str">
        <f t="shared" si="57"/>
        <v/>
      </c>
      <c r="AB96" s="58"/>
      <c r="AC96" s="135"/>
      <c r="AD96" s="135"/>
      <c r="AE96" s="62"/>
      <c r="AF96" s="188"/>
      <c r="AG96" s="156"/>
      <c r="AH96" s="95"/>
      <c r="AI96" s="57" t="str">
        <f t="shared" si="58"/>
        <v/>
      </c>
      <c r="AJ96" s="58"/>
      <c r="AK96" s="135"/>
      <c r="AL96" s="135"/>
      <c r="AM96" s="62"/>
      <c r="AN96" s="188"/>
      <c r="AO96" s="156"/>
      <c r="AP96" s="95"/>
      <c r="AQ96" s="57" t="str">
        <f t="shared" si="59"/>
        <v/>
      </c>
      <c r="AR96" s="58"/>
      <c r="AS96" s="135"/>
      <c r="AT96" s="135"/>
      <c r="AU96" s="62"/>
      <c r="AV96" s="188"/>
      <c r="AW96" s="156"/>
      <c r="AX96" s="95"/>
      <c r="AY96" s="46"/>
    </row>
    <row r="97" spans="1:51" ht="18" customHeight="1">
      <c r="C97" s="57" t="str">
        <f t="shared" si="54"/>
        <v/>
      </c>
      <c r="D97" s="58"/>
      <c r="E97" s="135"/>
      <c r="F97" s="135"/>
      <c r="G97" s="62"/>
      <c r="H97" s="188"/>
      <c r="I97" s="156"/>
      <c r="J97" s="95"/>
      <c r="K97" s="60" t="str">
        <f t="shared" si="55"/>
        <v/>
      </c>
      <c r="L97" s="58"/>
      <c r="M97" s="135"/>
      <c r="N97" s="135"/>
      <c r="O97" s="62"/>
      <c r="P97" s="188"/>
      <c r="Q97" s="156"/>
      <c r="R97" s="95"/>
      <c r="S97" s="57" t="str">
        <f t="shared" si="56"/>
        <v/>
      </c>
      <c r="T97" s="58"/>
      <c r="U97" s="135"/>
      <c r="V97" s="135"/>
      <c r="W97" s="62"/>
      <c r="X97" s="188"/>
      <c r="Y97" s="156"/>
      <c r="Z97" s="95"/>
      <c r="AA97" s="57" t="str">
        <f t="shared" si="57"/>
        <v/>
      </c>
      <c r="AB97" s="58"/>
      <c r="AC97" s="135"/>
      <c r="AD97" s="135"/>
      <c r="AE97" s="62"/>
      <c r="AF97" s="188"/>
      <c r="AG97" s="156"/>
      <c r="AH97" s="95"/>
      <c r="AI97" s="57" t="str">
        <f t="shared" si="58"/>
        <v/>
      </c>
      <c r="AJ97" s="58"/>
      <c r="AK97" s="135"/>
      <c r="AL97" s="135"/>
      <c r="AM97" s="62"/>
      <c r="AN97" s="188"/>
      <c r="AO97" s="156"/>
      <c r="AP97" s="95"/>
      <c r="AQ97" s="57" t="str">
        <f t="shared" si="59"/>
        <v/>
      </c>
      <c r="AR97" s="58"/>
      <c r="AS97" s="135"/>
      <c r="AT97" s="135"/>
      <c r="AU97" s="62"/>
      <c r="AV97" s="188"/>
      <c r="AW97" s="156"/>
      <c r="AX97" s="95"/>
      <c r="AY97" s="46"/>
    </row>
    <row r="98" spans="1:51" ht="18" customHeight="1">
      <c r="C98" s="57" t="str">
        <f t="shared" si="54"/>
        <v/>
      </c>
      <c r="D98" s="58"/>
      <c r="E98" s="135"/>
      <c r="F98" s="135"/>
      <c r="G98" s="62"/>
      <c r="H98" s="188"/>
      <c r="I98" s="156"/>
      <c r="J98" s="95"/>
      <c r="K98" s="60" t="str">
        <f t="shared" si="55"/>
        <v/>
      </c>
      <c r="L98" s="58"/>
      <c r="M98" s="135"/>
      <c r="N98" s="135"/>
      <c r="O98" s="62"/>
      <c r="P98" s="188"/>
      <c r="Q98" s="156"/>
      <c r="R98" s="95"/>
      <c r="S98" s="57" t="str">
        <f t="shared" si="56"/>
        <v/>
      </c>
      <c r="T98" s="58"/>
      <c r="U98" s="135"/>
      <c r="V98" s="135"/>
      <c r="W98" s="62"/>
      <c r="X98" s="188"/>
      <c r="Y98" s="156"/>
      <c r="Z98" s="95"/>
      <c r="AA98" s="57" t="str">
        <f t="shared" si="57"/>
        <v/>
      </c>
      <c r="AB98" s="58"/>
      <c r="AC98" s="135"/>
      <c r="AD98" s="135"/>
      <c r="AE98" s="62"/>
      <c r="AF98" s="188"/>
      <c r="AG98" s="156"/>
      <c r="AH98" s="95"/>
      <c r="AI98" s="57" t="str">
        <f t="shared" si="58"/>
        <v/>
      </c>
      <c r="AJ98" s="58"/>
      <c r="AK98" s="135"/>
      <c r="AL98" s="135"/>
      <c r="AM98" s="62"/>
      <c r="AN98" s="188"/>
      <c r="AO98" s="156"/>
      <c r="AP98" s="95"/>
      <c r="AQ98" s="57" t="str">
        <f t="shared" si="59"/>
        <v/>
      </c>
      <c r="AR98" s="58"/>
      <c r="AS98" s="135"/>
      <c r="AT98" s="135"/>
      <c r="AU98" s="62"/>
      <c r="AV98" s="188"/>
      <c r="AW98" s="156"/>
      <c r="AX98" s="95"/>
      <c r="AY98" s="46"/>
    </row>
    <row r="99" spans="1:51" ht="18" customHeight="1">
      <c r="C99" s="57" t="str">
        <f t="shared" ref="C99:C104" si="60">IF(J99="","","※")</f>
        <v/>
      </c>
      <c r="D99" s="58"/>
      <c r="E99" s="135"/>
      <c r="F99" s="135"/>
      <c r="G99" s="62"/>
      <c r="H99" s="188"/>
      <c r="I99" s="156"/>
      <c r="J99" s="95"/>
      <c r="K99" s="60" t="str">
        <f t="shared" ref="K99:K104" si="61">IF(R99="","","※")</f>
        <v/>
      </c>
      <c r="L99" s="58"/>
      <c r="M99" s="135"/>
      <c r="N99" s="135"/>
      <c r="O99" s="62"/>
      <c r="P99" s="188"/>
      <c r="Q99" s="156"/>
      <c r="R99" s="95"/>
      <c r="S99" s="57" t="str">
        <f t="shared" ref="S99:S104" si="62">IF(Z99="","","※")</f>
        <v/>
      </c>
      <c r="T99" s="58"/>
      <c r="U99" s="135"/>
      <c r="V99" s="135"/>
      <c r="W99" s="62"/>
      <c r="X99" s="188"/>
      <c r="Y99" s="156"/>
      <c r="Z99" s="95"/>
      <c r="AA99" s="57" t="str">
        <f t="shared" ref="AA99:AA104" si="63">IF(AH99="","","※")</f>
        <v/>
      </c>
      <c r="AB99" s="58"/>
      <c r="AC99" s="135"/>
      <c r="AD99" s="135"/>
      <c r="AE99" s="62"/>
      <c r="AF99" s="188"/>
      <c r="AG99" s="156"/>
      <c r="AH99" s="95"/>
      <c r="AI99" s="57" t="str">
        <f t="shared" ref="AI99:AI104" si="64">IF(AP99="","","※")</f>
        <v/>
      </c>
      <c r="AJ99" s="58"/>
      <c r="AK99" s="135"/>
      <c r="AL99" s="135"/>
      <c r="AM99" s="62"/>
      <c r="AN99" s="188"/>
      <c r="AO99" s="156"/>
      <c r="AP99" s="95"/>
      <c r="AQ99" s="57" t="str">
        <f t="shared" ref="AQ99:AQ104" si="65">IF(AX99="","","※")</f>
        <v/>
      </c>
      <c r="AR99" s="58"/>
      <c r="AS99" s="135"/>
      <c r="AT99" s="135"/>
      <c r="AU99" s="62"/>
      <c r="AV99" s="188"/>
      <c r="AW99" s="156"/>
      <c r="AX99" s="95"/>
      <c r="AY99" s="46"/>
    </row>
    <row r="100" spans="1:51" ht="18" customHeight="1">
      <c r="C100" s="57" t="str">
        <f t="shared" si="60"/>
        <v/>
      </c>
      <c r="D100" s="58"/>
      <c r="E100" s="135"/>
      <c r="F100" s="135"/>
      <c r="G100" s="59"/>
      <c r="H100" s="188"/>
      <c r="I100" s="156"/>
      <c r="J100" s="95"/>
      <c r="K100" s="60" t="str">
        <f t="shared" si="61"/>
        <v/>
      </c>
      <c r="L100" s="58"/>
      <c r="M100" s="135"/>
      <c r="N100" s="135"/>
      <c r="O100" s="59"/>
      <c r="P100" s="188"/>
      <c r="Q100" s="156"/>
      <c r="R100" s="95"/>
      <c r="S100" s="57" t="str">
        <f t="shared" si="62"/>
        <v/>
      </c>
      <c r="T100" s="58"/>
      <c r="U100" s="135"/>
      <c r="V100" s="135"/>
      <c r="W100" s="59"/>
      <c r="X100" s="188"/>
      <c r="Y100" s="156"/>
      <c r="Z100" s="95"/>
      <c r="AA100" s="57" t="str">
        <f t="shared" si="63"/>
        <v/>
      </c>
      <c r="AB100" s="58"/>
      <c r="AC100" s="135"/>
      <c r="AD100" s="135"/>
      <c r="AE100" s="59"/>
      <c r="AF100" s="188"/>
      <c r="AG100" s="156"/>
      <c r="AH100" s="95"/>
      <c r="AI100" s="57" t="str">
        <f t="shared" si="64"/>
        <v/>
      </c>
      <c r="AJ100" s="58"/>
      <c r="AK100" s="135"/>
      <c r="AL100" s="135"/>
      <c r="AM100" s="59"/>
      <c r="AN100" s="188"/>
      <c r="AO100" s="156"/>
      <c r="AP100" s="95"/>
      <c r="AQ100" s="57" t="str">
        <f t="shared" si="65"/>
        <v/>
      </c>
      <c r="AR100" s="58"/>
      <c r="AS100" s="135"/>
      <c r="AT100" s="135"/>
      <c r="AU100" s="59"/>
      <c r="AV100" s="188"/>
      <c r="AW100" s="156"/>
      <c r="AX100" s="95"/>
      <c r="AY100" s="46"/>
    </row>
    <row r="101" spans="1:51" ht="18" customHeight="1">
      <c r="C101" s="57" t="str">
        <f t="shared" si="60"/>
        <v/>
      </c>
      <c r="D101" s="58"/>
      <c r="E101" s="135"/>
      <c r="F101" s="135"/>
      <c r="G101" s="62"/>
      <c r="H101" s="188"/>
      <c r="I101" s="156"/>
      <c r="J101" s="95"/>
      <c r="K101" s="60" t="str">
        <f t="shared" si="61"/>
        <v/>
      </c>
      <c r="L101" s="58"/>
      <c r="M101" s="135"/>
      <c r="N101" s="135"/>
      <c r="O101" s="62"/>
      <c r="P101" s="188"/>
      <c r="Q101" s="156"/>
      <c r="R101" s="95"/>
      <c r="S101" s="57" t="str">
        <f t="shared" si="62"/>
        <v/>
      </c>
      <c r="T101" s="58"/>
      <c r="U101" s="135"/>
      <c r="V101" s="135"/>
      <c r="W101" s="62"/>
      <c r="X101" s="188"/>
      <c r="Y101" s="156"/>
      <c r="Z101" s="95"/>
      <c r="AA101" s="57" t="str">
        <f t="shared" si="63"/>
        <v/>
      </c>
      <c r="AB101" s="58"/>
      <c r="AC101" s="135"/>
      <c r="AD101" s="135"/>
      <c r="AE101" s="62"/>
      <c r="AF101" s="188"/>
      <c r="AG101" s="156"/>
      <c r="AH101" s="95"/>
      <c r="AI101" s="57" t="str">
        <f t="shared" si="64"/>
        <v/>
      </c>
      <c r="AJ101" s="58"/>
      <c r="AK101" s="135"/>
      <c r="AL101" s="135"/>
      <c r="AM101" s="62"/>
      <c r="AN101" s="188"/>
      <c r="AO101" s="156"/>
      <c r="AP101" s="95"/>
      <c r="AQ101" s="57" t="str">
        <f t="shared" si="65"/>
        <v/>
      </c>
      <c r="AR101" s="58"/>
      <c r="AS101" s="135"/>
      <c r="AT101" s="135"/>
      <c r="AU101" s="62"/>
      <c r="AV101" s="188"/>
      <c r="AW101" s="156"/>
      <c r="AX101" s="95"/>
      <c r="AY101" s="46"/>
    </row>
    <row r="102" spans="1:51" ht="18" customHeight="1">
      <c r="C102" s="57" t="str">
        <f t="shared" si="60"/>
        <v/>
      </c>
      <c r="D102" s="58"/>
      <c r="E102" s="135"/>
      <c r="F102" s="135"/>
      <c r="G102" s="62"/>
      <c r="H102" s="188"/>
      <c r="I102" s="156"/>
      <c r="J102" s="95"/>
      <c r="K102" s="60" t="str">
        <f t="shared" si="61"/>
        <v/>
      </c>
      <c r="L102" s="58"/>
      <c r="M102" s="135"/>
      <c r="N102" s="135"/>
      <c r="O102" s="62"/>
      <c r="P102" s="188"/>
      <c r="Q102" s="156"/>
      <c r="R102" s="95"/>
      <c r="S102" s="57" t="str">
        <f t="shared" si="62"/>
        <v/>
      </c>
      <c r="T102" s="58"/>
      <c r="U102" s="135"/>
      <c r="V102" s="135"/>
      <c r="W102" s="62"/>
      <c r="X102" s="188"/>
      <c r="Y102" s="156"/>
      <c r="Z102" s="95"/>
      <c r="AA102" s="57" t="str">
        <f t="shared" si="63"/>
        <v/>
      </c>
      <c r="AB102" s="58"/>
      <c r="AC102" s="135"/>
      <c r="AD102" s="135"/>
      <c r="AE102" s="62"/>
      <c r="AF102" s="188"/>
      <c r="AG102" s="156"/>
      <c r="AH102" s="95"/>
      <c r="AI102" s="57" t="str">
        <f t="shared" si="64"/>
        <v/>
      </c>
      <c r="AJ102" s="58"/>
      <c r="AK102" s="135"/>
      <c r="AL102" s="135"/>
      <c r="AM102" s="62"/>
      <c r="AN102" s="188"/>
      <c r="AO102" s="156"/>
      <c r="AP102" s="95"/>
      <c r="AQ102" s="57" t="str">
        <f t="shared" si="65"/>
        <v/>
      </c>
      <c r="AR102" s="58"/>
      <c r="AS102" s="135"/>
      <c r="AT102" s="135"/>
      <c r="AU102" s="62"/>
      <c r="AV102" s="188"/>
      <c r="AW102" s="156"/>
      <c r="AX102" s="95"/>
      <c r="AY102" s="46"/>
    </row>
    <row r="103" spans="1:51" ht="18" customHeight="1">
      <c r="C103" s="57" t="str">
        <f t="shared" si="60"/>
        <v/>
      </c>
      <c r="D103" s="58"/>
      <c r="E103" s="135"/>
      <c r="F103" s="135"/>
      <c r="G103" s="62"/>
      <c r="H103" s="188"/>
      <c r="I103" s="156"/>
      <c r="J103" s="95"/>
      <c r="K103" s="60" t="str">
        <f t="shared" si="61"/>
        <v/>
      </c>
      <c r="L103" s="58"/>
      <c r="M103" s="135"/>
      <c r="N103" s="135"/>
      <c r="O103" s="62"/>
      <c r="P103" s="188"/>
      <c r="Q103" s="156"/>
      <c r="R103" s="95"/>
      <c r="S103" s="57" t="str">
        <f t="shared" si="62"/>
        <v/>
      </c>
      <c r="T103" s="58"/>
      <c r="U103" s="135"/>
      <c r="V103" s="135"/>
      <c r="W103" s="62"/>
      <c r="X103" s="188"/>
      <c r="Y103" s="156"/>
      <c r="Z103" s="95"/>
      <c r="AA103" s="57" t="str">
        <f t="shared" si="63"/>
        <v/>
      </c>
      <c r="AB103" s="58"/>
      <c r="AC103" s="135"/>
      <c r="AD103" s="135"/>
      <c r="AE103" s="62"/>
      <c r="AF103" s="188"/>
      <c r="AG103" s="156"/>
      <c r="AH103" s="95"/>
      <c r="AI103" s="57" t="str">
        <f t="shared" si="64"/>
        <v/>
      </c>
      <c r="AJ103" s="58"/>
      <c r="AK103" s="135"/>
      <c r="AL103" s="135"/>
      <c r="AM103" s="62"/>
      <c r="AN103" s="188"/>
      <c r="AO103" s="156"/>
      <c r="AP103" s="95"/>
      <c r="AQ103" s="57" t="str">
        <f t="shared" si="65"/>
        <v/>
      </c>
      <c r="AR103" s="58"/>
      <c r="AS103" s="135"/>
      <c r="AT103" s="135"/>
      <c r="AU103" s="62"/>
      <c r="AV103" s="188"/>
      <c r="AW103" s="156"/>
      <c r="AX103" s="95"/>
      <c r="AY103" s="46"/>
    </row>
    <row r="104" spans="1:51" ht="18" customHeight="1">
      <c r="C104" s="57" t="str">
        <f t="shared" si="60"/>
        <v/>
      </c>
      <c r="D104" s="58"/>
      <c r="E104" s="135"/>
      <c r="F104" s="135"/>
      <c r="G104" s="62"/>
      <c r="H104" s="188"/>
      <c r="I104" s="156"/>
      <c r="J104" s="95"/>
      <c r="K104" s="60" t="str">
        <f t="shared" si="61"/>
        <v/>
      </c>
      <c r="L104" s="58"/>
      <c r="M104" s="135"/>
      <c r="N104" s="135"/>
      <c r="O104" s="62"/>
      <c r="P104" s="188"/>
      <c r="Q104" s="156"/>
      <c r="R104" s="95"/>
      <c r="S104" s="57" t="str">
        <f t="shared" si="62"/>
        <v/>
      </c>
      <c r="T104" s="58"/>
      <c r="U104" s="135"/>
      <c r="V104" s="135"/>
      <c r="W104" s="62"/>
      <c r="X104" s="188"/>
      <c r="Y104" s="156"/>
      <c r="Z104" s="95"/>
      <c r="AA104" s="57" t="str">
        <f t="shared" si="63"/>
        <v/>
      </c>
      <c r="AB104" s="58"/>
      <c r="AC104" s="135"/>
      <c r="AD104" s="135"/>
      <c r="AE104" s="62"/>
      <c r="AF104" s="188"/>
      <c r="AG104" s="156"/>
      <c r="AH104" s="95"/>
      <c r="AI104" s="57" t="str">
        <f t="shared" si="64"/>
        <v/>
      </c>
      <c r="AJ104" s="58"/>
      <c r="AK104" s="135"/>
      <c r="AL104" s="135"/>
      <c r="AM104" s="62"/>
      <c r="AN104" s="188"/>
      <c r="AO104" s="156"/>
      <c r="AP104" s="95"/>
      <c r="AQ104" s="57" t="str">
        <f t="shared" si="65"/>
        <v/>
      </c>
      <c r="AR104" s="58"/>
      <c r="AS104" s="135"/>
      <c r="AT104" s="135"/>
      <c r="AU104" s="62"/>
      <c r="AV104" s="188"/>
      <c r="AW104" s="156"/>
      <c r="AX104" s="95"/>
      <c r="AY104" s="46"/>
    </row>
    <row r="105" spans="1:51" ht="18" customHeight="1">
      <c r="C105" s="57" t="str">
        <f t="shared" si="48"/>
        <v/>
      </c>
      <c r="D105" s="58"/>
      <c r="E105" s="135"/>
      <c r="F105" s="135"/>
      <c r="G105" s="59"/>
      <c r="H105" s="188"/>
      <c r="I105" s="156"/>
      <c r="J105" s="95"/>
      <c r="K105" s="60" t="str">
        <f t="shared" si="49"/>
        <v/>
      </c>
      <c r="L105" s="58"/>
      <c r="M105" s="135"/>
      <c r="N105" s="135"/>
      <c r="O105" s="59"/>
      <c r="P105" s="188"/>
      <c r="Q105" s="156"/>
      <c r="R105" s="95"/>
      <c r="S105" s="57" t="str">
        <f t="shared" si="50"/>
        <v/>
      </c>
      <c r="T105" s="58"/>
      <c r="U105" s="135"/>
      <c r="V105" s="135"/>
      <c r="W105" s="59"/>
      <c r="X105" s="188"/>
      <c r="Y105" s="156"/>
      <c r="Z105" s="95"/>
      <c r="AA105" s="57" t="str">
        <f t="shared" si="51"/>
        <v/>
      </c>
      <c r="AB105" s="58"/>
      <c r="AC105" s="135"/>
      <c r="AD105" s="135"/>
      <c r="AE105" s="59"/>
      <c r="AF105" s="188"/>
      <c r="AG105" s="156"/>
      <c r="AH105" s="95"/>
      <c r="AI105" s="66" t="str">
        <f t="shared" si="52"/>
        <v/>
      </c>
      <c r="AJ105" s="67"/>
      <c r="AK105" s="136"/>
      <c r="AL105" s="136"/>
      <c r="AM105" s="68"/>
      <c r="AN105" s="189"/>
      <c r="AO105" s="157"/>
      <c r="AP105" s="96"/>
      <c r="AQ105" s="66" t="str">
        <f t="shared" si="53"/>
        <v/>
      </c>
      <c r="AR105" s="67"/>
      <c r="AS105" s="136"/>
      <c r="AT105" s="136"/>
      <c r="AU105" s="68"/>
      <c r="AV105" s="189"/>
      <c r="AW105" s="157"/>
      <c r="AX105" s="99"/>
      <c r="AY105" s="46"/>
    </row>
    <row r="106" spans="1:51" ht="18" customHeight="1" thickBot="1">
      <c r="C106" s="69"/>
      <c r="D106" s="70" t="s">
        <v>6</v>
      </c>
      <c r="E106" s="71"/>
      <c r="F106" s="71"/>
      <c r="G106" s="71">
        <f>SUM(G86:G105)</f>
        <v>200</v>
      </c>
      <c r="H106" s="190">
        <f>SUM(H86:H105)</f>
        <v>0</v>
      </c>
      <c r="I106" s="122"/>
      <c r="J106" s="97"/>
      <c r="K106" s="73"/>
      <c r="L106" s="74" t="s">
        <v>6</v>
      </c>
      <c r="M106" s="72"/>
      <c r="N106" s="72"/>
      <c r="O106" s="71">
        <f>SUM(O86:O105)</f>
        <v>186</v>
      </c>
      <c r="P106" s="190">
        <f>SUM(P86:P105)</f>
        <v>0</v>
      </c>
      <c r="Q106" s="122"/>
      <c r="R106" s="97"/>
      <c r="S106" s="75"/>
      <c r="T106" s="70" t="s">
        <v>6</v>
      </c>
      <c r="U106" s="72"/>
      <c r="V106" s="72"/>
      <c r="W106" s="71">
        <f>SUM(W86:W105)</f>
        <v>0</v>
      </c>
      <c r="X106" s="190">
        <f>SUM(X86:X105)</f>
        <v>0</v>
      </c>
      <c r="Y106" s="122"/>
      <c r="Z106" s="97"/>
      <c r="AA106" s="75"/>
      <c r="AB106" s="70" t="s">
        <v>6</v>
      </c>
      <c r="AC106" s="72"/>
      <c r="AD106" s="72"/>
      <c r="AE106" s="71">
        <f>SUM(AE86:AE105)</f>
        <v>0</v>
      </c>
      <c r="AF106" s="190">
        <f>SUM(AF86:AF105)</f>
        <v>0</v>
      </c>
      <c r="AG106" s="122"/>
      <c r="AH106" s="97"/>
      <c r="AI106" s="83"/>
      <c r="AJ106" s="84" t="s">
        <v>6</v>
      </c>
      <c r="AK106" s="85"/>
      <c r="AL106" s="85"/>
      <c r="AM106" s="86">
        <f>SUM(AM86:AM105)</f>
        <v>0</v>
      </c>
      <c r="AN106" s="191">
        <f>SUM(AN86:AN105)</f>
        <v>0</v>
      </c>
      <c r="AO106" s="127"/>
      <c r="AP106" s="98"/>
      <c r="AQ106" s="83"/>
      <c r="AR106" s="84" t="s">
        <v>6</v>
      </c>
      <c r="AS106" s="85"/>
      <c r="AT106" s="85"/>
      <c r="AU106" s="86">
        <f>SUM(AU86:AU105)</f>
        <v>0</v>
      </c>
      <c r="AV106" s="191">
        <f>SUM(AV86:AV105)</f>
        <v>0</v>
      </c>
      <c r="AW106" s="127"/>
      <c r="AX106" s="97"/>
      <c r="AY106" s="46"/>
    </row>
    <row r="107" spans="1:51" ht="11.25" customHeight="1">
      <c r="AW107" s="131"/>
      <c r="AX107" s="76"/>
      <c r="AY107" s="76"/>
    </row>
    <row r="108" spans="1:51" ht="14.25" thickBot="1">
      <c r="C108" s="77" t="s">
        <v>10</v>
      </c>
      <c r="AW108" s="131"/>
      <c r="AX108" s="76"/>
      <c r="AY108" s="76"/>
    </row>
    <row r="109" spans="1:51">
      <c r="A109" s="6" t="s">
        <v>132</v>
      </c>
      <c r="C109" s="137"/>
      <c r="D109" s="138"/>
      <c r="E109" s="138"/>
      <c r="F109" s="138"/>
      <c r="G109" s="138"/>
      <c r="H109" s="138"/>
      <c r="I109" s="139"/>
      <c r="J109" s="138"/>
      <c r="K109" s="138"/>
      <c r="L109" s="138"/>
      <c r="M109" s="138"/>
      <c r="N109" s="138"/>
      <c r="O109" s="138"/>
      <c r="P109" s="138"/>
      <c r="Q109" s="139"/>
      <c r="R109" s="140"/>
      <c r="S109" s="141"/>
      <c r="T109" s="138"/>
      <c r="U109" s="138"/>
      <c r="V109" s="138"/>
      <c r="W109" s="138"/>
      <c r="X109" s="138"/>
      <c r="Y109" s="139"/>
      <c r="Z109" s="138"/>
      <c r="AA109" s="138"/>
      <c r="AB109" s="138"/>
      <c r="AC109" s="138"/>
      <c r="AD109" s="138"/>
      <c r="AE109" s="138"/>
      <c r="AF109" s="138"/>
      <c r="AG109" s="139"/>
      <c r="AH109" s="140"/>
      <c r="AI109" s="141"/>
      <c r="AJ109" s="138"/>
      <c r="AK109" s="138"/>
      <c r="AL109" s="138"/>
      <c r="AM109" s="138"/>
      <c r="AN109" s="138"/>
      <c r="AO109" s="139"/>
      <c r="AP109" s="138"/>
      <c r="AQ109" s="138"/>
      <c r="AR109" s="138"/>
      <c r="AS109" s="138"/>
      <c r="AT109" s="138"/>
      <c r="AU109" s="138"/>
      <c r="AV109" s="138"/>
      <c r="AW109" s="139"/>
      <c r="AX109" s="142"/>
      <c r="AY109" s="295"/>
    </row>
    <row r="110" spans="1:51">
      <c r="C110" s="143"/>
      <c r="D110" s="144"/>
      <c r="E110" s="144"/>
      <c r="F110" s="144"/>
      <c r="G110" s="144"/>
      <c r="H110" s="144"/>
      <c r="I110" s="145"/>
      <c r="J110" s="144"/>
      <c r="K110" s="144"/>
      <c r="L110" s="144"/>
      <c r="M110" s="144"/>
      <c r="N110" s="144"/>
      <c r="O110" s="144"/>
      <c r="P110" s="144"/>
      <c r="Q110" s="145"/>
      <c r="R110" s="146"/>
      <c r="S110" s="147"/>
      <c r="T110" s="144"/>
      <c r="U110" s="144"/>
      <c r="V110" s="144"/>
      <c r="W110" s="144"/>
      <c r="X110" s="144"/>
      <c r="Y110" s="145"/>
      <c r="Z110" s="144"/>
      <c r="AA110" s="144"/>
      <c r="AB110" s="144"/>
      <c r="AC110" s="144"/>
      <c r="AD110" s="144"/>
      <c r="AE110" s="144"/>
      <c r="AF110" s="144"/>
      <c r="AG110" s="145"/>
      <c r="AH110" s="146"/>
      <c r="AI110" s="147"/>
      <c r="AJ110" s="144"/>
      <c r="AK110" s="144"/>
      <c r="AL110" s="144"/>
      <c r="AM110" s="144"/>
      <c r="AN110" s="144"/>
      <c r="AO110" s="145"/>
      <c r="AP110" s="144"/>
      <c r="AQ110" s="144"/>
      <c r="AR110" s="144"/>
      <c r="AS110" s="144"/>
      <c r="AT110" s="144"/>
      <c r="AU110" s="144"/>
      <c r="AV110" s="144"/>
      <c r="AW110" s="145"/>
      <c r="AX110" s="148"/>
      <c r="AY110" s="295"/>
    </row>
    <row r="111" spans="1:51">
      <c r="C111" s="143"/>
      <c r="D111" s="144"/>
      <c r="E111" s="144"/>
      <c r="F111" s="144"/>
      <c r="G111" s="144"/>
      <c r="H111" s="144"/>
      <c r="I111" s="145"/>
      <c r="J111" s="144"/>
      <c r="K111" s="144"/>
      <c r="L111" s="144"/>
      <c r="M111" s="144"/>
      <c r="N111" s="144"/>
      <c r="O111" s="144"/>
      <c r="P111" s="144"/>
      <c r="Q111" s="145"/>
      <c r="R111" s="146"/>
      <c r="S111" s="147"/>
      <c r="T111" s="144"/>
      <c r="U111" s="144"/>
      <c r="V111" s="144"/>
      <c r="W111" s="144"/>
      <c r="X111" s="144"/>
      <c r="Y111" s="145"/>
      <c r="Z111" s="144"/>
      <c r="AA111" s="144"/>
      <c r="AB111" s="144"/>
      <c r="AC111" s="144"/>
      <c r="AD111" s="144"/>
      <c r="AE111" s="144"/>
      <c r="AF111" s="144"/>
      <c r="AG111" s="145"/>
      <c r="AH111" s="146"/>
      <c r="AI111" s="147"/>
      <c r="AJ111" s="144"/>
      <c r="AK111" s="144"/>
      <c r="AL111" s="144"/>
      <c r="AM111" s="144"/>
      <c r="AN111" s="144"/>
      <c r="AO111" s="145"/>
      <c r="AP111" s="144"/>
      <c r="AQ111" s="144"/>
      <c r="AR111" s="144"/>
      <c r="AS111" s="144"/>
      <c r="AT111" s="144"/>
      <c r="AU111" s="144"/>
      <c r="AV111" s="144"/>
      <c r="AW111" s="145"/>
      <c r="AX111" s="148"/>
      <c r="AY111" s="295"/>
    </row>
    <row r="112" spans="1:51">
      <c r="C112" s="143"/>
      <c r="D112" s="144"/>
      <c r="E112" s="144"/>
      <c r="F112" s="144"/>
      <c r="G112" s="144"/>
      <c r="H112" s="144"/>
      <c r="I112" s="145"/>
      <c r="J112" s="144"/>
      <c r="K112" s="144"/>
      <c r="L112" s="144"/>
      <c r="M112" s="144"/>
      <c r="N112" s="144"/>
      <c r="O112" s="144"/>
      <c r="P112" s="144"/>
      <c r="Q112" s="145"/>
      <c r="R112" s="146"/>
      <c r="S112" s="147"/>
      <c r="T112" s="144"/>
      <c r="U112" s="144"/>
      <c r="V112" s="144"/>
      <c r="W112" s="144"/>
      <c r="X112" s="144"/>
      <c r="Y112" s="145"/>
      <c r="Z112" s="144"/>
      <c r="AA112" s="144"/>
      <c r="AB112" s="144"/>
      <c r="AC112" s="144"/>
      <c r="AD112" s="144"/>
      <c r="AE112" s="144"/>
      <c r="AF112" s="144"/>
      <c r="AG112" s="145"/>
      <c r="AH112" s="146"/>
      <c r="AI112" s="147"/>
      <c r="AJ112" s="144"/>
      <c r="AK112" s="144"/>
      <c r="AL112" s="144"/>
      <c r="AM112" s="144"/>
      <c r="AN112" s="144"/>
      <c r="AO112" s="145"/>
      <c r="AP112" s="144"/>
      <c r="AQ112" s="144"/>
      <c r="AR112" s="144"/>
      <c r="AS112" s="144"/>
      <c r="AT112" s="144"/>
      <c r="AU112" s="144"/>
      <c r="AV112" s="144"/>
      <c r="AW112" s="145"/>
      <c r="AX112" s="148"/>
      <c r="AY112" s="295"/>
    </row>
    <row r="113" spans="3:51">
      <c r="C113" s="143"/>
      <c r="D113" s="144"/>
      <c r="E113" s="144"/>
      <c r="F113" s="144"/>
      <c r="G113" s="144"/>
      <c r="H113" s="144"/>
      <c r="I113" s="145"/>
      <c r="J113" s="144"/>
      <c r="K113" s="144"/>
      <c r="L113" s="144"/>
      <c r="M113" s="144"/>
      <c r="N113" s="144"/>
      <c r="O113" s="144"/>
      <c r="P113" s="144"/>
      <c r="Q113" s="145"/>
      <c r="R113" s="146"/>
      <c r="S113" s="147"/>
      <c r="T113" s="144"/>
      <c r="U113" s="144"/>
      <c r="V113" s="144"/>
      <c r="W113" s="144"/>
      <c r="X113" s="144"/>
      <c r="Y113" s="145"/>
      <c r="Z113" s="144"/>
      <c r="AA113" s="144"/>
      <c r="AB113" s="144"/>
      <c r="AC113" s="144"/>
      <c r="AD113" s="144"/>
      <c r="AE113" s="144"/>
      <c r="AF113" s="144"/>
      <c r="AG113" s="145"/>
      <c r="AH113" s="146"/>
      <c r="AI113" s="147"/>
      <c r="AJ113" s="144"/>
      <c r="AK113" s="144"/>
      <c r="AL113" s="144"/>
      <c r="AM113" s="144"/>
      <c r="AN113" s="144"/>
      <c r="AO113" s="145"/>
      <c r="AP113" s="144"/>
      <c r="AQ113" s="144"/>
      <c r="AR113" s="144"/>
      <c r="AS113" s="144"/>
      <c r="AT113" s="144"/>
      <c r="AU113" s="144"/>
      <c r="AV113" s="144"/>
      <c r="AW113" s="145"/>
      <c r="AX113" s="148"/>
      <c r="AY113" s="295"/>
    </row>
    <row r="114" spans="3:51">
      <c r="C114" s="143"/>
      <c r="D114" s="144"/>
      <c r="E114" s="144"/>
      <c r="F114" s="144"/>
      <c r="G114" s="144"/>
      <c r="H114" s="144"/>
      <c r="I114" s="145"/>
      <c r="J114" s="144"/>
      <c r="K114" s="144"/>
      <c r="L114" s="144"/>
      <c r="M114" s="144"/>
      <c r="N114" s="144"/>
      <c r="O114" s="144"/>
      <c r="P114" s="144"/>
      <c r="Q114" s="145"/>
      <c r="R114" s="146"/>
      <c r="S114" s="147"/>
      <c r="T114" s="144"/>
      <c r="U114" s="144"/>
      <c r="V114" s="144"/>
      <c r="W114" s="144"/>
      <c r="X114" s="144"/>
      <c r="Y114" s="145"/>
      <c r="Z114" s="144"/>
      <c r="AA114" s="144"/>
      <c r="AB114" s="144"/>
      <c r="AC114" s="144"/>
      <c r="AD114" s="144"/>
      <c r="AE114" s="144"/>
      <c r="AF114" s="144"/>
      <c r="AG114" s="145"/>
      <c r="AH114" s="146"/>
      <c r="AI114" s="147"/>
      <c r="AJ114" s="144"/>
      <c r="AK114" s="144"/>
      <c r="AL114" s="144"/>
      <c r="AM114" s="144"/>
      <c r="AN114" s="144"/>
      <c r="AO114" s="145"/>
      <c r="AP114" s="144"/>
      <c r="AQ114" s="144"/>
      <c r="AR114" s="144"/>
      <c r="AS114" s="144"/>
      <c r="AT114" s="144"/>
      <c r="AU114" s="144"/>
      <c r="AV114" s="144"/>
      <c r="AW114" s="145"/>
      <c r="AX114" s="148"/>
      <c r="AY114" s="295"/>
    </row>
    <row r="115" spans="3:51">
      <c r="C115" s="143"/>
      <c r="D115" s="144"/>
      <c r="E115" s="144"/>
      <c r="F115" s="144"/>
      <c r="G115" s="144"/>
      <c r="H115" s="144"/>
      <c r="I115" s="145"/>
      <c r="J115" s="144"/>
      <c r="K115" s="144"/>
      <c r="L115" s="144"/>
      <c r="M115" s="144"/>
      <c r="N115" s="144"/>
      <c r="O115" s="144"/>
      <c r="P115" s="144"/>
      <c r="Q115" s="145"/>
      <c r="R115" s="146"/>
      <c r="S115" s="147"/>
      <c r="T115" s="144"/>
      <c r="U115" s="144"/>
      <c r="V115" s="144"/>
      <c r="W115" s="144"/>
      <c r="X115" s="144"/>
      <c r="Y115" s="145"/>
      <c r="Z115" s="144"/>
      <c r="AA115" s="144"/>
      <c r="AB115" s="144"/>
      <c r="AC115" s="144"/>
      <c r="AD115" s="144"/>
      <c r="AE115" s="144"/>
      <c r="AF115" s="144"/>
      <c r="AG115" s="145"/>
      <c r="AH115" s="146"/>
      <c r="AI115" s="147"/>
      <c r="AJ115" s="144"/>
      <c r="AK115" s="144"/>
      <c r="AL115" s="144"/>
      <c r="AM115" s="144"/>
      <c r="AN115" s="144"/>
      <c r="AO115" s="145"/>
      <c r="AP115" s="144"/>
      <c r="AQ115" s="144"/>
      <c r="AR115" s="144"/>
      <c r="AS115" s="144"/>
      <c r="AT115" s="144"/>
      <c r="AU115" s="144"/>
      <c r="AV115" s="144"/>
      <c r="AW115" s="145"/>
      <c r="AX115" s="148"/>
      <c r="AY115" s="295"/>
    </row>
    <row r="116" spans="3:51" ht="14.25" thickBot="1">
      <c r="C116" s="149"/>
      <c r="D116" s="150"/>
      <c r="E116" s="150"/>
      <c r="F116" s="150"/>
      <c r="G116" s="150"/>
      <c r="H116" s="150"/>
      <c r="I116" s="151"/>
      <c r="J116" s="150"/>
      <c r="K116" s="150"/>
      <c r="L116" s="150"/>
      <c r="M116" s="150"/>
      <c r="N116" s="150"/>
      <c r="O116" s="150"/>
      <c r="P116" s="150"/>
      <c r="Q116" s="151"/>
      <c r="R116" s="152"/>
      <c r="S116" s="153"/>
      <c r="T116" s="150"/>
      <c r="U116" s="150"/>
      <c r="V116" s="150"/>
      <c r="W116" s="150"/>
      <c r="X116" s="150"/>
      <c r="Y116" s="151"/>
      <c r="Z116" s="150"/>
      <c r="AA116" s="150"/>
      <c r="AB116" s="150"/>
      <c r="AC116" s="150"/>
      <c r="AD116" s="150"/>
      <c r="AE116" s="150"/>
      <c r="AF116" s="150"/>
      <c r="AG116" s="151"/>
      <c r="AH116" s="152"/>
      <c r="AI116" s="153"/>
      <c r="AJ116" s="150"/>
      <c r="AK116" s="150"/>
      <c r="AL116" s="150"/>
      <c r="AM116" s="150"/>
      <c r="AN116" s="150"/>
      <c r="AO116" s="151"/>
      <c r="AP116" s="150"/>
      <c r="AQ116" s="150"/>
      <c r="AR116" s="150"/>
      <c r="AS116" s="150"/>
      <c r="AT116" s="150"/>
      <c r="AU116" s="150"/>
      <c r="AV116" s="150"/>
      <c r="AW116" s="151"/>
      <c r="AX116" s="154"/>
      <c r="AY116" s="295"/>
    </row>
    <row r="117" spans="3:51">
      <c r="C117" s="166"/>
      <c r="D117" s="166"/>
      <c r="E117" s="166"/>
      <c r="F117" s="166"/>
      <c r="G117" s="166"/>
      <c r="H117" s="166"/>
      <c r="I117" s="296"/>
      <c r="J117" s="166"/>
      <c r="K117" s="166"/>
      <c r="L117" s="166"/>
      <c r="M117" s="166"/>
      <c r="N117" s="166"/>
      <c r="O117" s="166"/>
      <c r="P117" s="166"/>
      <c r="Q117" s="296"/>
      <c r="R117" s="166"/>
      <c r="S117" s="166"/>
      <c r="T117" s="166"/>
      <c r="U117" s="166"/>
      <c r="V117" s="166"/>
      <c r="W117" s="166"/>
      <c r="X117" s="166"/>
      <c r="Y117" s="296"/>
      <c r="Z117" s="166"/>
      <c r="AA117" s="166"/>
      <c r="AB117" s="166"/>
      <c r="AC117" s="166"/>
      <c r="AD117" s="166"/>
      <c r="AE117" s="166"/>
      <c r="AF117" s="166"/>
      <c r="AG117" s="296"/>
      <c r="AH117" s="166"/>
      <c r="AI117" s="166"/>
      <c r="AJ117" s="166"/>
      <c r="AK117" s="166"/>
      <c r="AL117" s="166"/>
      <c r="AM117" s="166"/>
      <c r="AN117" s="166"/>
      <c r="AO117" s="296"/>
      <c r="AP117" s="166"/>
      <c r="AQ117" s="166"/>
      <c r="AR117" s="166"/>
      <c r="AS117" s="166"/>
      <c r="AT117" s="166"/>
      <c r="AU117" s="166"/>
      <c r="AV117" s="166"/>
      <c r="AW117" s="296"/>
      <c r="AX117" s="166"/>
      <c r="AY117" s="166"/>
    </row>
    <row r="118" spans="3:51">
      <c r="C118" s="166"/>
      <c r="D118" s="166"/>
      <c r="E118" s="166"/>
      <c r="F118" s="166"/>
      <c r="G118" s="166"/>
      <c r="H118" s="166"/>
      <c r="I118" s="296"/>
      <c r="J118" s="166"/>
      <c r="K118" s="166"/>
      <c r="L118" s="166"/>
      <c r="M118" s="166"/>
      <c r="N118" s="166"/>
      <c r="O118" s="166"/>
      <c r="P118" s="166"/>
      <c r="Q118" s="296"/>
      <c r="R118" s="166"/>
      <c r="S118" s="166"/>
      <c r="T118" s="166"/>
      <c r="U118" s="166"/>
      <c r="V118" s="166"/>
      <c r="W118" s="166"/>
      <c r="X118" s="166"/>
      <c r="Y118" s="296"/>
      <c r="Z118" s="166"/>
      <c r="AA118" s="166"/>
      <c r="AB118" s="166"/>
      <c r="AC118" s="166"/>
      <c r="AD118" s="166"/>
      <c r="AE118" s="166"/>
      <c r="AF118" s="166"/>
      <c r="AG118" s="296"/>
      <c r="AH118" s="166"/>
      <c r="AI118" s="166"/>
      <c r="AJ118" s="166"/>
      <c r="AK118" s="166"/>
      <c r="AL118" s="166"/>
      <c r="AM118" s="166"/>
      <c r="AN118" s="166"/>
      <c r="AO118" s="296"/>
      <c r="AP118" s="166"/>
      <c r="AQ118" s="166"/>
      <c r="AR118" s="166"/>
      <c r="AS118" s="166"/>
      <c r="AT118" s="166"/>
      <c r="AU118" s="166"/>
      <c r="AV118" s="166"/>
      <c r="AW118" s="296"/>
      <c r="AX118" s="166"/>
      <c r="AY118" s="166"/>
    </row>
    <row r="119" spans="3:51">
      <c r="C119" s="166"/>
      <c r="D119" s="166"/>
      <c r="E119" s="166"/>
      <c r="F119" s="166"/>
      <c r="G119" s="166"/>
      <c r="H119" s="166"/>
      <c r="I119" s="296"/>
      <c r="J119" s="166"/>
      <c r="K119" s="166"/>
      <c r="L119" s="166"/>
      <c r="M119" s="166"/>
      <c r="N119" s="166"/>
      <c r="O119" s="166"/>
      <c r="P119" s="166"/>
      <c r="Q119" s="296"/>
      <c r="R119" s="166"/>
      <c r="S119" s="166"/>
      <c r="T119" s="166"/>
      <c r="U119" s="166"/>
      <c r="V119" s="166"/>
      <c r="W119" s="166"/>
      <c r="X119" s="166"/>
      <c r="Y119" s="296"/>
      <c r="Z119" s="166"/>
      <c r="AA119" s="166"/>
      <c r="AB119" s="166"/>
      <c r="AC119" s="166"/>
      <c r="AD119" s="166"/>
      <c r="AE119" s="166"/>
      <c r="AF119" s="166"/>
      <c r="AG119" s="296"/>
      <c r="AH119" s="166"/>
      <c r="AI119" s="166"/>
      <c r="AJ119" s="166"/>
      <c r="AK119" s="166"/>
      <c r="AL119" s="166"/>
      <c r="AM119" s="166"/>
      <c r="AN119" s="166"/>
      <c r="AO119" s="296"/>
      <c r="AP119" s="166"/>
      <c r="AQ119" s="166"/>
      <c r="AR119" s="166"/>
      <c r="AS119" s="166"/>
      <c r="AT119" s="166"/>
      <c r="AU119" s="166"/>
      <c r="AV119" s="166"/>
      <c r="AW119" s="296"/>
      <c r="AX119" s="166"/>
      <c r="AY119" s="166"/>
    </row>
    <row r="120" spans="3:51">
      <c r="C120" s="166"/>
      <c r="D120" s="166"/>
      <c r="E120" s="166"/>
      <c r="F120" s="166"/>
      <c r="G120" s="166"/>
      <c r="H120" s="166"/>
      <c r="I120" s="296"/>
      <c r="J120" s="166"/>
      <c r="K120" s="166"/>
      <c r="L120" s="166"/>
      <c r="M120" s="166"/>
      <c r="N120" s="166"/>
      <c r="O120" s="166"/>
      <c r="P120" s="166"/>
      <c r="Q120" s="296"/>
      <c r="R120" s="166"/>
      <c r="S120" s="166"/>
      <c r="T120" s="166"/>
      <c r="U120" s="166"/>
      <c r="V120" s="166"/>
      <c r="W120" s="166"/>
      <c r="X120" s="166"/>
      <c r="Y120" s="296"/>
      <c r="Z120" s="166"/>
      <c r="AA120" s="166"/>
      <c r="AB120" s="166"/>
      <c r="AC120" s="166"/>
      <c r="AD120" s="166"/>
      <c r="AE120" s="166"/>
      <c r="AF120" s="166"/>
      <c r="AG120" s="296"/>
      <c r="AH120" s="166"/>
      <c r="AI120" s="166"/>
      <c r="AJ120" s="166"/>
      <c r="AK120" s="166"/>
      <c r="AL120" s="166"/>
      <c r="AM120" s="166"/>
      <c r="AN120" s="166"/>
      <c r="AO120" s="296"/>
      <c r="AP120" s="166"/>
      <c r="AQ120" s="166"/>
      <c r="AR120" s="166"/>
      <c r="AS120" s="166"/>
      <c r="AT120" s="166"/>
      <c r="AU120" s="166"/>
      <c r="AV120" s="166"/>
      <c r="AW120" s="296"/>
      <c r="AX120" s="166"/>
      <c r="AY120" s="166"/>
    </row>
    <row r="121" spans="3:51">
      <c r="C121" s="166"/>
      <c r="D121" s="166"/>
      <c r="E121" s="166"/>
      <c r="F121" s="166"/>
      <c r="G121" s="166"/>
      <c r="H121" s="166"/>
      <c r="I121" s="296"/>
      <c r="J121" s="166"/>
      <c r="K121" s="166"/>
      <c r="L121" s="166"/>
      <c r="M121" s="166"/>
      <c r="N121" s="166"/>
      <c r="O121" s="166"/>
      <c r="P121" s="166"/>
      <c r="Q121" s="296"/>
      <c r="R121" s="166"/>
      <c r="S121" s="166"/>
      <c r="T121" s="166"/>
      <c r="U121" s="166"/>
      <c r="V121" s="166"/>
      <c r="W121" s="166"/>
      <c r="X121" s="166"/>
      <c r="Y121" s="296"/>
      <c r="Z121" s="166"/>
      <c r="AA121" s="166"/>
      <c r="AB121" s="166"/>
      <c r="AC121" s="166"/>
      <c r="AD121" s="166"/>
      <c r="AE121" s="166"/>
      <c r="AF121" s="166"/>
      <c r="AG121" s="296"/>
      <c r="AH121" s="166"/>
      <c r="AI121" s="166"/>
      <c r="AJ121" s="166"/>
      <c r="AK121" s="166"/>
      <c r="AL121" s="166"/>
      <c r="AM121" s="166"/>
      <c r="AN121" s="166"/>
      <c r="AO121" s="296"/>
      <c r="AP121" s="166"/>
      <c r="AQ121" s="166"/>
      <c r="AR121" s="166"/>
      <c r="AS121" s="166"/>
      <c r="AT121" s="166"/>
      <c r="AU121" s="166"/>
      <c r="AV121" s="166"/>
      <c r="AW121" s="296"/>
      <c r="AX121" s="166"/>
      <c r="AY121" s="166"/>
    </row>
    <row r="122" spans="3:51">
      <c r="C122" s="166"/>
      <c r="D122" s="166"/>
      <c r="E122" s="166"/>
      <c r="F122" s="166"/>
      <c r="G122" s="166"/>
      <c r="H122" s="166"/>
      <c r="I122" s="296"/>
      <c r="J122" s="166"/>
      <c r="K122" s="166"/>
      <c r="L122" s="166"/>
      <c r="M122" s="166"/>
      <c r="N122" s="166"/>
      <c r="O122" s="166"/>
      <c r="P122" s="166"/>
      <c r="Q122" s="296"/>
      <c r="R122" s="166"/>
      <c r="S122" s="166"/>
      <c r="T122" s="166"/>
      <c r="U122" s="166"/>
      <c r="V122" s="166"/>
      <c r="W122" s="166"/>
      <c r="X122" s="166"/>
      <c r="Y122" s="296"/>
      <c r="Z122" s="166"/>
      <c r="AA122" s="166"/>
      <c r="AB122" s="166"/>
      <c r="AC122" s="166"/>
      <c r="AD122" s="166"/>
      <c r="AE122" s="166"/>
      <c r="AF122" s="166"/>
      <c r="AG122" s="296"/>
      <c r="AH122" s="166"/>
      <c r="AI122" s="166"/>
      <c r="AJ122" s="166"/>
      <c r="AK122" s="166"/>
      <c r="AL122" s="166"/>
      <c r="AM122" s="166"/>
      <c r="AN122" s="166"/>
      <c r="AO122" s="296"/>
      <c r="AP122" s="166"/>
      <c r="AQ122" s="166"/>
      <c r="AR122" s="166"/>
      <c r="AS122" s="166"/>
      <c r="AT122" s="166"/>
      <c r="AU122" s="166"/>
      <c r="AV122" s="166"/>
      <c r="AW122" s="296"/>
      <c r="AX122" s="166"/>
      <c r="AY122" s="166"/>
    </row>
    <row r="123" spans="3:51">
      <c r="C123" s="166"/>
      <c r="D123" s="166"/>
      <c r="E123" s="166"/>
      <c r="F123" s="166"/>
      <c r="G123" s="166"/>
      <c r="H123" s="166"/>
      <c r="I123" s="296"/>
      <c r="J123" s="166"/>
      <c r="K123" s="166"/>
      <c r="L123" s="166"/>
      <c r="M123" s="166"/>
      <c r="N123" s="166"/>
      <c r="O123" s="166"/>
      <c r="P123" s="166"/>
      <c r="Q123" s="296"/>
      <c r="R123" s="166"/>
      <c r="S123" s="166"/>
      <c r="T123" s="166"/>
      <c r="U123" s="166"/>
      <c r="V123" s="166"/>
      <c r="W123" s="166"/>
      <c r="X123" s="166"/>
      <c r="Y123" s="296"/>
      <c r="Z123" s="166"/>
      <c r="AA123" s="166"/>
      <c r="AB123" s="166"/>
      <c r="AC123" s="166"/>
      <c r="AD123" s="166"/>
      <c r="AE123" s="166"/>
      <c r="AF123" s="166"/>
      <c r="AG123" s="296"/>
      <c r="AH123" s="166"/>
      <c r="AI123" s="166"/>
      <c r="AJ123" s="166"/>
      <c r="AK123" s="166"/>
      <c r="AL123" s="166"/>
      <c r="AM123" s="166"/>
      <c r="AN123" s="166"/>
      <c r="AO123" s="296"/>
      <c r="AP123" s="166"/>
      <c r="AQ123" s="166"/>
      <c r="AR123" s="166"/>
      <c r="AS123" s="166"/>
      <c r="AT123" s="166"/>
      <c r="AU123" s="166"/>
      <c r="AV123" s="166"/>
      <c r="AW123" s="296"/>
      <c r="AX123" s="166"/>
      <c r="AY123" s="166"/>
    </row>
  </sheetData>
  <sheetProtection algorithmName="SHA-512" hashValue="n6qCB7zgJmpk1yNlMm27bXjnXLJHwQlGqAf1M7DkaVHgUguVVFyQX1QqB6si33j8e5naMAjmeBQfOYYfwrIuvQ==" saltValue="7JOhxJC9hwwZtDj6FjoFOg==" spinCount="100000" sheet="1" objects="1" scenarios="1"/>
  <mergeCells count="5">
    <mergeCell ref="C2:N2"/>
    <mergeCell ref="O2:V2"/>
    <mergeCell ref="W2:AD2"/>
    <mergeCell ref="AF2:AL2"/>
    <mergeCell ref="AM2:AQ2"/>
  </mergeCells>
  <phoneticPr fontId="3"/>
  <conditionalFormatting sqref="H9:H41 P9:P41 X9:X41 AF9:AF41 AN9:AN41 AV9:AV41 H49:H78 P49:P78 X49:X78 AF49:AF78 AN49:AN78 AV49:AV78 H86:H105 P86:P105 X86:X105 AF86:AF105 AN86:AN105 AV86:AV105">
    <cfRule type="cellIs" dxfId="23" priority="3" operator="greaterThan">
      <formula>G9</formula>
    </cfRule>
  </conditionalFormatting>
  <conditionalFormatting sqref="C109:C116 S109:S116 AI109:AI116">
    <cfRule type="duplicateValues" dxfId="22" priority="2"/>
  </conditionalFormatting>
  <conditionalFormatting sqref="D109:D116 T109:T116 AJ109:AJ116">
    <cfRule type="duplicateValues" dxfId="21" priority="1"/>
  </conditionalFormatting>
  <dataValidations count="3">
    <dataValidation type="custom" allowBlank="1" showInputMessage="1" showErrorMessage="1" errorTitle="文字数超過" error="全角30文字以下で入力して下さい" sqref="D109:D116 T109:T116 AJ109:AJ116">
      <formula1>LENB(D109)&lt;=60</formula1>
    </dataValidation>
    <dataValidation type="custom" imeMode="disabled" allowBlank="1" showInputMessage="1" showErrorMessage="1" errorTitle="入力制限" error="半角英数大文字２桁以内で設定してください" sqref="Y86:Y105 AG86:AG105 AW86:AW105 I9:I41 AO86:AO105 Q9:Q41 Y9:Y41 AG9:AG41 AO9:AO41 I49:I78 AW9:AW41 Q49:Q78 Y49:Y78 AG49:AG78 AO49:AO78 I86:I105 AW49:AW78 Q86:Q105 C109:C116 S109:S116 AI109:AI116">
      <formula1>AND(EXACT(UPPER(C9),C9),LENB(C9)&lt;=2)</formula1>
    </dataValidation>
    <dataValidation imeMode="off" allowBlank="1" showInputMessage="1" showErrorMessage="1" sqref="H9:H41 P9:P41 X9:X41 AF9:AF41 AN9:AN41 AV9:AV41 H49:H78 P49:P78 X49:X78 AF49:AF78 AN49:AN78 AV49:AV78 H86:H105 P86:P105 X86:X105 AF86:AF105 AN86:AN105 AV86:AV105"/>
  </dataValidations>
  <hyperlinks>
    <hyperlink ref="I8" location="国頭村・大宜味村・東村!C109" display="備"/>
    <hyperlink ref="Q8" location="国頭村・大宜味村・東村!C109" display="備"/>
    <hyperlink ref="Y8" location="国頭村・大宜味村・東村!C109" display="備"/>
    <hyperlink ref="AG8" location="国頭村・大宜味村・東村!C109" display="備"/>
    <hyperlink ref="AO8" location="国頭村・大宜味村・東村!C109" display="備"/>
    <hyperlink ref="AW8" location="国頭村・大宜味村・東村!C109" display="備"/>
    <hyperlink ref="I48" location="国頭村・大宜味村・東村!C109" display="備"/>
    <hyperlink ref="Q48" location="国頭村・大宜味村・東村!C109" display="備"/>
    <hyperlink ref="Y48" location="国頭村・大宜味村・東村!C109" display="備"/>
    <hyperlink ref="AG48" location="国頭村・大宜味村・東村!C109" display="備"/>
    <hyperlink ref="AO48" location="国頭村・大宜味村・東村!C109" display="備"/>
    <hyperlink ref="AW48" location="国頭村・大宜味村・東村!C109" display="備"/>
    <hyperlink ref="I85" location="国頭村・大宜味村・東村!C109" display="備"/>
    <hyperlink ref="Q85" location="国頭村・大宜味村・東村!C109" display="備"/>
    <hyperlink ref="Y85" location="国頭村・大宜味村・東村!C109" display="備"/>
    <hyperlink ref="AG85" location="国頭村・大宜味村・東村!C109" display="備"/>
    <hyperlink ref="AO85" location="国頭村・大宜味村・東村!C109" display="備"/>
    <hyperlink ref="AW85" location="国頭村・大宜味村・東村!C109" display="備"/>
    <hyperlink ref="I4" location="入力!B26" display="国頭郡国頭村"/>
    <hyperlink ref="I44" location="入力!B27" display="国頭郡大宜味村"/>
    <hyperlink ref="I81" location="入力!B28" display="国頭郡東村"/>
  </hyperlinks>
  <printOptions horizontalCentered="1"/>
  <pageMargins left="0.27559055118110237" right="0" top="0.59055118110236227" bottom="0.19685039370078741" header="0.39370078740157483" footer="0.19685039370078741"/>
  <pageSetup paperSize="8" scale="64" orientation="portrait" r:id="rId1"/>
  <headerFooter alignWithMargins="0">
    <oddHeader>&amp;L&amp;"ＭＳ Ｐゴシック,太字"&amp;18折込広告企画書　　　沖縄地区　№１</oddHead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Y121"/>
  <sheetViews>
    <sheetView zoomScaleNormal="100" zoomScaleSheetLayoutView="100" workbookViewId="0">
      <pane ySplit="2" topLeftCell="A3" activePane="bottomLeft" state="frozen"/>
      <selection activeCell="C3" sqref="C3"/>
      <selection pane="bottomLeft"/>
    </sheetView>
  </sheetViews>
  <sheetFormatPr defaultRowHeight="13.5"/>
  <cols>
    <col min="1" max="2" width="9" style="6" hidden="1" customWidth="1"/>
    <col min="3" max="3" width="2.625" style="6" customWidth="1"/>
    <col min="4" max="4" width="13.125" style="6" customWidth="1"/>
    <col min="5" max="5" width="10" style="6" hidden="1" customWidth="1"/>
    <col min="6" max="6" width="11.625" style="6" hidden="1" customWidth="1"/>
    <col min="7" max="8" width="9.625" style="6" customWidth="1"/>
    <col min="9" max="9" width="2.625" style="118" customWidth="1"/>
    <col min="10" max="10" width="10.625" style="6" hidden="1" customWidth="1"/>
    <col min="11" max="11" width="2.625" style="6" customWidth="1"/>
    <col min="12" max="12" width="13.125" style="6" customWidth="1"/>
    <col min="13" max="13" width="10" style="6" hidden="1" customWidth="1"/>
    <col min="14" max="14" width="11.625" style="6" hidden="1" customWidth="1"/>
    <col min="15" max="16" width="9.625" style="6" customWidth="1"/>
    <col min="17" max="17" width="2.625" style="118" customWidth="1"/>
    <col min="18" max="18" width="10.625" style="6" hidden="1" customWidth="1"/>
    <col min="19" max="19" width="2.625" style="6" customWidth="1"/>
    <col min="20" max="20" width="13.125" style="6" customWidth="1"/>
    <col min="21" max="21" width="10" style="6" hidden="1" customWidth="1"/>
    <col min="22" max="22" width="11.625" style="6" hidden="1" customWidth="1"/>
    <col min="23" max="24" width="9.625" style="6" customWidth="1"/>
    <col min="25" max="25" width="2.625" style="118" customWidth="1"/>
    <col min="26" max="26" width="10.625" style="6" hidden="1" customWidth="1"/>
    <col min="27" max="27" width="2.625" style="6" customWidth="1"/>
    <col min="28" max="28" width="13.125" style="6" customWidth="1"/>
    <col min="29" max="29" width="10" style="6" hidden="1" customWidth="1"/>
    <col min="30" max="30" width="11.625" style="6" hidden="1" customWidth="1"/>
    <col min="31" max="32" width="9.625" style="6" customWidth="1"/>
    <col min="33" max="33" width="2.625" style="118" customWidth="1"/>
    <col min="34" max="34" width="10.625" style="6" hidden="1" customWidth="1"/>
    <col min="35" max="35" width="2.625" style="6" customWidth="1"/>
    <col min="36" max="36" width="13.125" style="6" customWidth="1"/>
    <col min="37" max="37" width="10" style="6" hidden="1" customWidth="1"/>
    <col min="38" max="38" width="11.625" style="6" hidden="1" customWidth="1"/>
    <col min="39" max="40" width="9.625" style="6" customWidth="1"/>
    <col min="41" max="41" width="2.625" style="118" customWidth="1"/>
    <col min="42" max="42" width="10.625" style="6" hidden="1" customWidth="1"/>
    <col min="43" max="43" width="2.625" style="6" customWidth="1"/>
    <col min="44" max="44" width="13.125" style="6" customWidth="1"/>
    <col min="45" max="45" width="10" style="6" hidden="1" customWidth="1"/>
    <col min="46" max="46" width="11.625" style="6" hidden="1" customWidth="1"/>
    <col min="47" max="48" width="9.625" style="6" customWidth="1"/>
    <col min="49" max="49" width="2.625" style="118" customWidth="1"/>
    <col min="50" max="50" width="10.625" style="6" hidden="1" customWidth="1"/>
    <col min="51" max="51" width="0.375" style="6" customWidth="1"/>
    <col min="52" max="16384" width="9" style="6"/>
  </cols>
  <sheetData>
    <row r="1" spans="1:51" ht="16.5" customHeight="1">
      <c r="C1" s="7" t="s">
        <v>11</v>
      </c>
      <c r="D1" s="8"/>
      <c r="E1" s="8"/>
      <c r="F1" s="8"/>
      <c r="G1" s="8"/>
      <c r="H1" s="8"/>
      <c r="I1" s="117"/>
      <c r="J1" s="8"/>
      <c r="K1" s="8"/>
      <c r="L1" s="8"/>
      <c r="M1" s="8"/>
      <c r="N1" s="9"/>
      <c r="O1" s="10" t="s">
        <v>15</v>
      </c>
      <c r="P1" s="8"/>
      <c r="Q1" s="117"/>
      <c r="R1" s="8"/>
      <c r="S1" s="8"/>
      <c r="T1" s="8"/>
      <c r="U1" s="8"/>
      <c r="V1" s="9"/>
      <c r="W1" s="10" t="s">
        <v>14</v>
      </c>
      <c r="X1" s="8"/>
      <c r="Y1" s="117"/>
      <c r="Z1" s="8"/>
      <c r="AA1" s="8"/>
      <c r="AB1" s="8"/>
      <c r="AC1" s="8"/>
      <c r="AD1" s="9"/>
      <c r="AE1" s="11" t="s">
        <v>13</v>
      </c>
      <c r="AF1" s="10" t="s">
        <v>12</v>
      </c>
      <c r="AG1" s="117"/>
      <c r="AH1" s="8"/>
      <c r="AI1" s="8"/>
      <c r="AJ1" s="8"/>
      <c r="AK1" s="8"/>
      <c r="AL1" s="9"/>
      <c r="AM1" s="10" t="s">
        <v>16</v>
      </c>
      <c r="AN1" s="8"/>
      <c r="AO1" s="117"/>
      <c r="AP1" s="8"/>
      <c r="AQ1" s="12"/>
    </row>
    <row r="2" spans="1:51" ht="34.5" customHeight="1" thickBot="1">
      <c r="C2" s="263">
        <f>入力!F3</f>
        <v>0</v>
      </c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5"/>
      <c r="O2" s="266">
        <f>入力!F4</f>
        <v>0</v>
      </c>
      <c r="P2" s="264"/>
      <c r="Q2" s="264"/>
      <c r="R2" s="264"/>
      <c r="S2" s="264"/>
      <c r="T2" s="264"/>
      <c r="U2" s="264"/>
      <c r="V2" s="265"/>
      <c r="W2" s="267" t="str">
        <f>IF(入力!F2="","",入力!F2)</f>
        <v/>
      </c>
      <c r="X2" s="268"/>
      <c r="Y2" s="268"/>
      <c r="Z2" s="268"/>
      <c r="AA2" s="268"/>
      <c r="AB2" s="268"/>
      <c r="AC2" s="268"/>
      <c r="AD2" s="269"/>
      <c r="AE2" s="13">
        <f>入力!F5</f>
        <v>0</v>
      </c>
      <c r="AF2" s="270">
        <f>入力!F6</f>
        <v>0</v>
      </c>
      <c r="AG2" s="271"/>
      <c r="AH2" s="271"/>
      <c r="AI2" s="271"/>
      <c r="AJ2" s="271"/>
      <c r="AK2" s="271"/>
      <c r="AL2" s="272"/>
      <c r="AM2" s="273"/>
      <c r="AN2" s="274"/>
      <c r="AO2" s="274"/>
      <c r="AP2" s="274"/>
      <c r="AQ2" s="275"/>
      <c r="AR2" s="1"/>
      <c r="AS2" s="1"/>
      <c r="AT2" s="1"/>
      <c r="AU2" s="1"/>
      <c r="AV2" s="1"/>
      <c r="AW2" s="128"/>
      <c r="AX2" s="5"/>
    </row>
    <row r="3" spans="1:51" ht="15" customHeight="1" thickBot="1">
      <c r="AR3" s="80" t="s">
        <v>27</v>
      </c>
      <c r="AS3" s="78"/>
      <c r="AT3" s="78"/>
      <c r="AU3" s="80"/>
      <c r="AV3" s="79"/>
      <c r="AW3" s="129"/>
      <c r="AX3" s="79"/>
      <c r="AY3" s="79"/>
    </row>
    <row r="4" spans="1:51" ht="17.25" customHeight="1" thickBot="1">
      <c r="C4" s="186">
        <f>入力!A29</f>
        <v>0</v>
      </c>
      <c r="F4" s="15"/>
      <c r="G4" s="16"/>
      <c r="H4" s="17">
        <f>A10</f>
        <v>47306</v>
      </c>
      <c r="I4" s="133" t="s">
        <v>112</v>
      </c>
      <c r="J4" s="18"/>
      <c r="K4" s="19"/>
      <c r="L4" s="19"/>
      <c r="M4" s="19"/>
      <c r="N4" s="20"/>
      <c r="O4" s="21"/>
      <c r="P4" s="22" t="s">
        <v>0</v>
      </c>
      <c r="Q4" s="123"/>
      <c r="R4" s="22"/>
      <c r="S4" s="22"/>
      <c r="T4" s="87">
        <f>SUM(G52,O52,W52,AE52,AM52,AU52)</f>
        <v>1975</v>
      </c>
      <c r="U4" s="22"/>
      <c r="V4" s="23"/>
      <c r="W4" s="24" t="s">
        <v>1</v>
      </c>
      <c r="X4" s="25">
        <f>SUM(H52,P52,X52,AF52,AN52,AV52)</f>
        <v>0</v>
      </c>
      <c r="Y4" s="125"/>
      <c r="Z4" s="26"/>
      <c r="AA4" s="26"/>
      <c r="AB4" s="26"/>
      <c r="AC4" s="26"/>
      <c r="AD4" s="27"/>
      <c r="AE4" s="28" t="s">
        <v>2</v>
      </c>
      <c r="AF4" s="29">
        <f>SUM(X4,X54)</f>
        <v>0</v>
      </c>
      <c r="AG4" s="125"/>
      <c r="AH4" s="30"/>
      <c r="AI4" s="30"/>
      <c r="AJ4" s="30"/>
      <c r="AK4" s="30"/>
      <c r="AL4" s="2"/>
      <c r="AM4" s="112"/>
      <c r="AN4" s="112"/>
      <c r="AO4" s="115"/>
      <c r="AP4" s="4"/>
      <c r="AQ4" s="3"/>
      <c r="AR4" s="80" t="s">
        <v>28</v>
      </c>
      <c r="AS4" s="81"/>
      <c r="AT4" s="81"/>
      <c r="AU4" s="80"/>
      <c r="AV4" s="79"/>
      <c r="AW4" s="129"/>
      <c r="AX4" s="79"/>
    </row>
    <row r="5" spans="1:51" ht="2.65" customHeight="1">
      <c r="C5" s="14"/>
      <c r="F5" s="15"/>
      <c r="G5" s="16"/>
      <c r="H5" s="32"/>
      <c r="I5" s="119"/>
      <c r="J5" s="33"/>
      <c r="K5" s="33"/>
      <c r="L5" s="33"/>
      <c r="M5" s="33"/>
      <c r="N5" s="34"/>
      <c r="O5" s="35"/>
      <c r="P5" s="36"/>
      <c r="Q5" s="124"/>
      <c r="R5" s="36"/>
      <c r="S5" s="36"/>
      <c r="T5" s="36"/>
      <c r="U5" s="36"/>
      <c r="V5" s="37"/>
      <c r="W5" s="36"/>
      <c r="X5" s="26"/>
      <c r="Y5" s="125"/>
      <c r="Z5" s="26"/>
      <c r="AA5" s="26"/>
      <c r="AB5" s="26"/>
      <c r="AC5" s="26"/>
      <c r="AD5" s="27"/>
      <c r="AE5" s="38"/>
      <c r="AF5" s="30"/>
      <c r="AG5" s="125"/>
      <c r="AH5" s="30"/>
      <c r="AI5" s="30"/>
      <c r="AJ5" s="30"/>
      <c r="AK5" s="30"/>
      <c r="AL5" s="2"/>
      <c r="AM5" s="102"/>
      <c r="AN5" s="102"/>
      <c r="AO5" s="115"/>
      <c r="AP5" s="4"/>
      <c r="AQ5" s="3"/>
      <c r="AT5" s="31"/>
    </row>
    <row r="6" spans="1:51" ht="2.65" customHeight="1" thickBot="1"/>
    <row r="7" spans="1:51" ht="18" customHeight="1">
      <c r="C7" s="39" t="s">
        <v>52</v>
      </c>
      <c r="D7" s="40"/>
      <c r="E7" s="40"/>
      <c r="F7" s="41"/>
      <c r="G7" s="41"/>
      <c r="H7" s="41"/>
      <c r="I7" s="120"/>
      <c r="J7" s="41"/>
      <c r="K7" s="39" t="s">
        <v>51</v>
      </c>
      <c r="L7" s="39"/>
      <c r="M7" s="41"/>
      <c r="N7" s="41"/>
      <c r="O7" s="41"/>
      <c r="P7" s="41"/>
      <c r="Q7" s="120"/>
      <c r="R7" s="41"/>
      <c r="S7" s="39" t="s">
        <v>123</v>
      </c>
      <c r="T7" s="41"/>
      <c r="U7" s="41"/>
      <c r="V7" s="41"/>
      <c r="W7" s="41"/>
      <c r="X7" s="41"/>
      <c r="Y7" s="120"/>
      <c r="Z7" s="41"/>
      <c r="AA7" s="42" t="s">
        <v>123</v>
      </c>
      <c r="AB7" s="43"/>
      <c r="AC7" s="43"/>
      <c r="AD7" s="43"/>
      <c r="AE7" s="43"/>
      <c r="AF7" s="43"/>
      <c r="AG7" s="126"/>
      <c r="AH7" s="41"/>
      <c r="AI7" s="39" t="s">
        <v>123</v>
      </c>
      <c r="AJ7" s="41"/>
      <c r="AK7" s="41"/>
      <c r="AL7" s="45"/>
      <c r="AM7" s="43"/>
      <c r="AN7" s="43"/>
      <c r="AO7" s="126"/>
      <c r="AP7" s="41"/>
      <c r="AQ7" s="42" t="s">
        <v>123</v>
      </c>
      <c r="AR7" s="43"/>
      <c r="AS7" s="43"/>
      <c r="AT7" s="43"/>
      <c r="AU7" s="43"/>
      <c r="AV7" s="43"/>
      <c r="AW7" s="130"/>
      <c r="AX7" s="44"/>
      <c r="AY7" s="46"/>
    </row>
    <row r="8" spans="1:51" ht="15" customHeight="1">
      <c r="C8" s="47"/>
      <c r="D8" s="48" t="s">
        <v>5</v>
      </c>
      <c r="E8" s="49" t="s">
        <v>7</v>
      </c>
      <c r="F8" s="49" t="s">
        <v>8</v>
      </c>
      <c r="G8" s="48" t="s">
        <v>3482</v>
      </c>
      <c r="H8" s="48" t="s">
        <v>3483</v>
      </c>
      <c r="I8" s="121" t="s">
        <v>9</v>
      </c>
      <c r="J8" s="93" t="s">
        <v>37</v>
      </c>
      <c r="K8" s="50"/>
      <c r="L8" s="51" t="s">
        <v>5</v>
      </c>
      <c r="M8" s="49" t="s">
        <v>7</v>
      </c>
      <c r="N8" s="49" t="s">
        <v>8</v>
      </c>
      <c r="O8" s="48" t="s">
        <v>3484</v>
      </c>
      <c r="P8" s="48" t="s">
        <v>3483</v>
      </c>
      <c r="Q8" s="121" t="s">
        <v>9</v>
      </c>
      <c r="R8" s="93" t="s">
        <v>47</v>
      </c>
      <c r="S8" s="52"/>
      <c r="T8" s="48" t="s">
        <v>5</v>
      </c>
      <c r="U8" s="49" t="s">
        <v>7</v>
      </c>
      <c r="V8" s="49" t="s">
        <v>8</v>
      </c>
      <c r="W8" s="48" t="s">
        <v>3484</v>
      </c>
      <c r="X8" s="48" t="s">
        <v>3485</v>
      </c>
      <c r="Y8" s="121" t="s">
        <v>9</v>
      </c>
      <c r="Z8" s="93" t="s">
        <v>45</v>
      </c>
      <c r="AA8" s="52"/>
      <c r="AB8" s="48" t="s">
        <v>5</v>
      </c>
      <c r="AC8" s="49" t="s">
        <v>7</v>
      </c>
      <c r="AD8" s="49" t="s">
        <v>8</v>
      </c>
      <c r="AE8" s="48" t="s">
        <v>3486</v>
      </c>
      <c r="AF8" s="48" t="s">
        <v>3483</v>
      </c>
      <c r="AG8" s="121" t="s">
        <v>9</v>
      </c>
      <c r="AH8" s="93" t="s">
        <v>45</v>
      </c>
      <c r="AI8" s="52"/>
      <c r="AJ8" s="48" t="s">
        <v>5</v>
      </c>
      <c r="AK8" s="49" t="s">
        <v>7</v>
      </c>
      <c r="AL8" s="49" t="s">
        <v>8</v>
      </c>
      <c r="AM8" s="48" t="s">
        <v>3487</v>
      </c>
      <c r="AN8" s="48" t="s">
        <v>3488</v>
      </c>
      <c r="AO8" s="121" t="s">
        <v>9</v>
      </c>
      <c r="AP8" s="93" t="s">
        <v>45</v>
      </c>
      <c r="AQ8" s="52"/>
      <c r="AR8" s="48" t="s">
        <v>5</v>
      </c>
      <c r="AS8" s="49" t="s">
        <v>7</v>
      </c>
      <c r="AT8" s="49" t="s">
        <v>8</v>
      </c>
      <c r="AU8" s="48" t="s">
        <v>3484</v>
      </c>
      <c r="AV8" s="48" t="s">
        <v>3483</v>
      </c>
      <c r="AW8" s="121" t="s">
        <v>9</v>
      </c>
      <c r="AX8" s="93" t="s">
        <v>36</v>
      </c>
      <c r="AY8" s="46"/>
    </row>
    <row r="9" spans="1:51" ht="18" customHeight="1">
      <c r="C9" s="53" t="str">
        <f t="shared" ref="C9:C51" si="0">IF(J9="","","※")</f>
        <v/>
      </c>
      <c r="D9" s="277" t="s">
        <v>2422</v>
      </c>
      <c r="E9" s="134" t="s">
        <v>2423</v>
      </c>
      <c r="F9" s="134" t="s">
        <v>2424</v>
      </c>
      <c r="G9" s="55">
        <v>80</v>
      </c>
      <c r="H9" s="281"/>
      <c r="I9" s="155" t="s">
        <v>137</v>
      </c>
      <c r="J9" s="279"/>
      <c r="K9" s="56" t="str">
        <f t="shared" ref="K9:K51" si="1">IF(R9="","","※")</f>
        <v/>
      </c>
      <c r="L9" s="277" t="s">
        <v>2485</v>
      </c>
      <c r="M9" s="134" t="s">
        <v>2486</v>
      </c>
      <c r="N9" s="134" t="s">
        <v>2487</v>
      </c>
      <c r="O9" s="55">
        <v>25</v>
      </c>
      <c r="P9" s="281"/>
      <c r="Q9" s="155" t="s">
        <v>137</v>
      </c>
      <c r="R9" s="279"/>
      <c r="S9" s="53" t="str">
        <f t="shared" ref="S9:S51" si="2">IF(Z9="","","※")</f>
        <v/>
      </c>
      <c r="T9" s="54"/>
      <c r="U9" s="134"/>
      <c r="V9" s="134"/>
      <c r="W9" s="55"/>
      <c r="X9" s="187"/>
      <c r="Y9" s="155"/>
      <c r="Z9" s="94"/>
      <c r="AA9" s="53" t="str">
        <f t="shared" ref="AA9:AA51" si="3">IF(AH9="","","※")</f>
        <v/>
      </c>
      <c r="AB9" s="54"/>
      <c r="AC9" s="134"/>
      <c r="AD9" s="134"/>
      <c r="AE9" s="55"/>
      <c r="AF9" s="187"/>
      <c r="AG9" s="155"/>
      <c r="AH9" s="94"/>
      <c r="AI9" s="53" t="str">
        <f t="shared" ref="AI9:AI51" si="4">IF(AP9="","","※")</f>
        <v/>
      </c>
      <c r="AJ9" s="54"/>
      <c r="AK9" s="134"/>
      <c r="AL9" s="134"/>
      <c r="AM9" s="55"/>
      <c r="AN9" s="187"/>
      <c r="AO9" s="155"/>
      <c r="AP9" s="94"/>
      <c r="AQ9" s="63" t="str">
        <f t="shared" ref="AQ9:AQ51" si="5">IF(AX9="","","※")</f>
        <v/>
      </c>
      <c r="AR9" s="64"/>
      <c r="AS9" s="134"/>
      <c r="AT9" s="134"/>
      <c r="AU9" s="65"/>
      <c r="AV9" s="192"/>
      <c r="AW9" s="158"/>
      <c r="AX9" s="94"/>
      <c r="AY9" s="46"/>
    </row>
    <row r="10" spans="1:51" ht="18" customHeight="1">
      <c r="A10" s="276">
        <v>47306</v>
      </c>
      <c r="C10" s="57" t="str">
        <f t="shared" si="0"/>
        <v/>
      </c>
      <c r="D10" s="278" t="s">
        <v>2425</v>
      </c>
      <c r="E10" s="135" t="s">
        <v>2426</v>
      </c>
      <c r="F10" s="135" t="s">
        <v>2427</v>
      </c>
      <c r="G10" s="59">
        <v>60</v>
      </c>
      <c r="H10" s="282"/>
      <c r="I10" s="156" t="s">
        <v>137</v>
      </c>
      <c r="J10" s="280"/>
      <c r="K10" s="60" t="str">
        <f t="shared" si="1"/>
        <v/>
      </c>
      <c r="L10" s="278" t="s">
        <v>2488</v>
      </c>
      <c r="M10" s="135" t="s">
        <v>2489</v>
      </c>
      <c r="N10" s="135" t="s">
        <v>2490</v>
      </c>
      <c r="O10" s="59">
        <v>65</v>
      </c>
      <c r="P10" s="282"/>
      <c r="Q10" s="156" t="s">
        <v>137</v>
      </c>
      <c r="R10" s="280"/>
      <c r="S10" s="57" t="str">
        <f t="shared" si="2"/>
        <v/>
      </c>
      <c r="T10" s="58"/>
      <c r="U10" s="135"/>
      <c r="V10" s="135"/>
      <c r="W10" s="59"/>
      <c r="X10" s="188"/>
      <c r="Y10" s="156"/>
      <c r="Z10" s="95"/>
      <c r="AA10" s="57" t="str">
        <f t="shared" si="3"/>
        <v/>
      </c>
      <c r="AB10" s="58"/>
      <c r="AC10" s="135"/>
      <c r="AD10" s="135"/>
      <c r="AE10" s="59"/>
      <c r="AF10" s="188"/>
      <c r="AG10" s="156"/>
      <c r="AH10" s="95"/>
      <c r="AI10" s="57" t="str">
        <f t="shared" si="4"/>
        <v/>
      </c>
      <c r="AJ10" s="58"/>
      <c r="AK10" s="135"/>
      <c r="AL10" s="135"/>
      <c r="AM10" s="59"/>
      <c r="AN10" s="188"/>
      <c r="AO10" s="156"/>
      <c r="AP10" s="95"/>
      <c r="AQ10" s="57" t="str">
        <f t="shared" si="5"/>
        <v/>
      </c>
      <c r="AR10" s="58"/>
      <c r="AS10" s="135"/>
      <c r="AT10" s="135"/>
      <c r="AU10" s="59"/>
      <c r="AV10" s="188"/>
      <c r="AW10" s="156"/>
      <c r="AX10" s="95"/>
      <c r="AY10" s="46"/>
    </row>
    <row r="11" spans="1:51" ht="18" customHeight="1">
      <c r="C11" s="57" t="str">
        <f t="shared" si="0"/>
        <v/>
      </c>
      <c r="D11" s="278" t="s">
        <v>2428</v>
      </c>
      <c r="E11" s="135" t="s">
        <v>2429</v>
      </c>
      <c r="F11" s="135" t="s">
        <v>2430</v>
      </c>
      <c r="G11" s="59">
        <v>55</v>
      </c>
      <c r="H11" s="282"/>
      <c r="I11" s="156" t="s">
        <v>137</v>
      </c>
      <c r="J11" s="280"/>
      <c r="K11" s="60" t="str">
        <f t="shared" si="1"/>
        <v/>
      </c>
      <c r="L11" s="278" t="s">
        <v>2491</v>
      </c>
      <c r="M11" s="135" t="s">
        <v>2492</v>
      </c>
      <c r="N11" s="135" t="s">
        <v>2493</v>
      </c>
      <c r="O11" s="59">
        <v>70</v>
      </c>
      <c r="P11" s="282"/>
      <c r="Q11" s="156" t="s">
        <v>137</v>
      </c>
      <c r="R11" s="280"/>
      <c r="S11" s="57" t="str">
        <f t="shared" si="2"/>
        <v/>
      </c>
      <c r="T11" s="58"/>
      <c r="U11" s="135"/>
      <c r="V11" s="135"/>
      <c r="W11" s="59"/>
      <c r="X11" s="188"/>
      <c r="Y11" s="156"/>
      <c r="Z11" s="95"/>
      <c r="AA11" s="57" t="str">
        <f t="shared" si="3"/>
        <v/>
      </c>
      <c r="AB11" s="58"/>
      <c r="AC11" s="135"/>
      <c r="AD11" s="135"/>
      <c r="AE11" s="59"/>
      <c r="AF11" s="188"/>
      <c r="AG11" s="156"/>
      <c r="AH11" s="95"/>
      <c r="AI11" s="57" t="str">
        <f t="shared" si="4"/>
        <v/>
      </c>
      <c r="AJ11" s="58"/>
      <c r="AK11" s="135"/>
      <c r="AL11" s="135"/>
      <c r="AM11" s="59"/>
      <c r="AN11" s="188"/>
      <c r="AO11" s="156"/>
      <c r="AP11" s="95"/>
      <c r="AQ11" s="57" t="str">
        <f t="shared" si="5"/>
        <v/>
      </c>
      <c r="AR11" s="58"/>
      <c r="AS11" s="135"/>
      <c r="AT11" s="135"/>
      <c r="AU11" s="59"/>
      <c r="AV11" s="188"/>
      <c r="AW11" s="156"/>
      <c r="AX11" s="95"/>
      <c r="AY11" s="46"/>
    </row>
    <row r="12" spans="1:51" ht="18" customHeight="1">
      <c r="C12" s="57" t="str">
        <f t="shared" si="0"/>
        <v/>
      </c>
      <c r="D12" s="278" t="s">
        <v>2431</v>
      </c>
      <c r="E12" s="135" t="s">
        <v>2432</v>
      </c>
      <c r="F12" s="135" t="s">
        <v>2433</v>
      </c>
      <c r="G12" s="59">
        <v>30</v>
      </c>
      <c r="H12" s="282"/>
      <c r="I12" s="156" t="s">
        <v>137</v>
      </c>
      <c r="J12" s="280"/>
      <c r="K12" s="60" t="str">
        <f t="shared" si="1"/>
        <v/>
      </c>
      <c r="L12" s="278" t="s">
        <v>2494</v>
      </c>
      <c r="M12" s="135" t="s">
        <v>2495</v>
      </c>
      <c r="N12" s="135" t="s">
        <v>2496</v>
      </c>
      <c r="O12" s="59">
        <v>140</v>
      </c>
      <c r="P12" s="282"/>
      <c r="Q12" s="156" t="s">
        <v>137</v>
      </c>
      <c r="R12" s="280"/>
      <c r="S12" s="57" t="str">
        <f t="shared" si="2"/>
        <v/>
      </c>
      <c r="T12" s="58"/>
      <c r="U12" s="135"/>
      <c r="V12" s="135"/>
      <c r="W12" s="59"/>
      <c r="X12" s="188"/>
      <c r="Y12" s="156"/>
      <c r="Z12" s="95"/>
      <c r="AA12" s="57" t="str">
        <f t="shared" si="3"/>
        <v/>
      </c>
      <c r="AB12" s="58"/>
      <c r="AC12" s="135"/>
      <c r="AD12" s="135"/>
      <c r="AE12" s="59"/>
      <c r="AF12" s="188"/>
      <c r="AG12" s="156"/>
      <c r="AH12" s="95"/>
      <c r="AI12" s="57" t="str">
        <f t="shared" si="4"/>
        <v/>
      </c>
      <c r="AJ12" s="58"/>
      <c r="AK12" s="135"/>
      <c r="AL12" s="135"/>
      <c r="AM12" s="59"/>
      <c r="AN12" s="188"/>
      <c r="AO12" s="156"/>
      <c r="AP12" s="95"/>
      <c r="AQ12" s="57" t="str">
        <f t="shared" si="5"/>
        <v/>
      </c>
      <c r="AR12" s="58"/>
      <c r="AS12" s="135"/>
      <c r="AT12" s="135"/>
      <c r="AU12" s="59"/>
      <c r="AV12" s="188"/>
      <c r="AW12" s="156"/>
      <c r="AX12" s="95"/>
      <c r="AY12" s="46"/>
    </row>
    <row r="13" spans="1:51" ht="18" customHeight="1">
      <c r="C13" s="57" t="str">
        <f t="shared" si="0"/>
        <v/>
      </c>
      <c r="D13" s="278" t="s">
        <v>2434</v>
      </c>
      <c r="E13" s="135" t="s">
        <v>2435</v>
      </c>
      <c r="F13" s="135" t="s">
        <v>2436</v>
      </c>
      <c r="G13" s="59">
        <v>30</v>
      </c>
      <c r="H13" s="282"/>
      <c r="I13" s="156" t="s">
        <v>137</v>
      </c>
      <c r="J13" s="280"/>
      <c r="K13" s="60" t="str">
        <f t="shared" si="1"/>
        <v/>
      </c>
      <c r="L13" s="278" t="s">
        <v>2461</v>
      </c>
      <c r="M13" s="135" t="s">
        <v>2497</v>
      </c>
      <c r="N13" s="135" t="s">
        <v>2498</v>
      </c>
      <c r="O13" s="59">
        <v>45</v>
      </c>
      <c r="P13" s="282"/>
      <c r="Q13" s="156" t="s">
        <v>137</v>
      </c>
      <c r="R13" s="280"/>
      <c r="S13" s="57" t="str">
        <f t="shared" si="2"/>
        <v/>
      </c>
      <c r="T13" s="58"/>
      <c r="U13" s="135"/>
      <c r="V13" s="135"/>
      <c r="W13" s="59"/>
      <c r="X13" s="188"/>
      <c r="Y13" s="156"/>
      <c r="Z13" s="95"/>
      <c r="AA13" s="57" t="str">
        <f t="shared" si="3"/>
        <v/>
      </c>
      <c r="AB13" s="58"/>
      <c r="AC13" s="135"/>
      <c r="AD13" s="135"/>
      <c r="AE13" s="59"/>
      <c r="AF13" s="188"/>
      <c r="AG13" s="156"/>
      <c r="AH13" s="95"/>
      <c r="AI13" s="57" t="str">
        <f t="shared" si="4"/>
        <v/>
      </c>
      <c r="AJ13" s="58"/>
      <c r="AK13" s="135"/>
      <c r="AL13" s="135"/>
      <c r="AM13" s="59"/>
      <c r="AN13" s="188"/>
      <c r="AO13" s="156"/>
      <c r="AP13" s="95"/>
      <c r="AQ13" s="57" t="str">
        <f t="shared" si="5"/>
        <v/>
      </c>
      <c r="AR13" s="58"/>
      <c r="AS13" s="135"/>
      <c r="AT13" s="135"/>
      <c r="AU13" s="59"/>
      <c r="AV13" s="188"/>
      <c r="AW13" s="156"/>
      <c r="AX13" s="95"/>
      <c r="AY13" s="46"/>
    </row>
    <row r="14" spans="1:51" ht="18" customHeight="1">
      <c r="C14" s="57" t="str">
        <f t="shared" si="0"/>
        <v/>
      </c>
      <c r="D14" s="278" t="s">
        <v>2437</v>
      </c>
      <c r="E14" s="135" t="s">
        <v>2438</v>
      </c>
      <c r="F14" s="135" t="s">
        <v>2439</v>
      </c>
      <c r="G14" s="62">
        <v>45</v>
      </c>
      <c r="H14" s="282"/>
      <c r="I14" s="156" t="s">
        <v>137</v>
      </c>
      <c r="J14" s="280"/>
      <c r="K14" s="60" t="str">
        <f t="shared" si="1"/>
        <v/>
      </c>
      <c r="L14" s="278" t="s">
        <v>2499</v>
      </c>
      <c r="M14" s="135" t="s">
        <v>2500</v>
      </c>
      <c r="N14" s="135" t="s">
        <v>2501</v>
      </c>
      <c r="O14" s="62">
        <v>60</v>
      </c>
      <c r="P14" s="282"/>
      <c r="Q14" s="156" t="s">
        <v>137</v>
      </c>
      <c r="R14" s="280"/>
      <c r="S14" s="57" t="str">
        <f t="shared" si="2"/>
        <v/>
      </c>
      <c r="T14" s="58"/>
      <c r="U14" s="135"/>
      <c r="V14" s="135"/>
      <c r="W14" s="62"/>
      <c r="X14" s="188"/>
      <c r="Y14" s="156"/>
      <c r="Z14" s="95"/>
      <c r="AA14" s="57" t="str">
        <f t="shared" si="3"/>
        <v/>
      </c>
      <c r="AB14" s="58"/>
      <c r="AC14" s="135"/>
      <c r="AD14" s="135"/>
      <c r="AE14" s="62"/>
      <c r="AF14" s="188"/>
      <c r="AG14" s="156"/>
      <c r="AH14" s="95"/>
      <c r="AI14" s="57" t="str">
        <f t="shared" si="4"/>
        <v/>
      </c>
      <c r="AJ14" s="58"/>
      <c r="AK14" s="135"/>
      <c r="AL14" s="135"/>
      <c r="AM14" s="62"/>
      <c r="AN14" s="188"/>
      <c r="AO14" s="156"/>
      <c r="AP14" s="95"/>
      <c r="AQ14" s="57" t="str">
        <f t="shared" si="5"/>
        <v/>
      </c>
      <c r="AR14" s="58"/>
      <c r="AS14" s="135"/>
      <c r="AT14" s="135"/>
      <c r="AU14" s="62"/>
      <c r="AV14" s="188"/>
      <c r="AW14" s="156"/>
      <c r="AX14" s="95"/>
      <c r="AY14" s="46"/>
    </row>
    <row r="15" spans="1:51" ht="18" customHeight="1">
      <c r="C15" s="57" t="str">
        <f t="shared" si="0"/>
        <v/>
      </c>
      <c r="D15" s="278" t="s">
        <v>2440</v>
      </c>
      <c r="E15" s="135" t="s">
        <v>2441</v>
      </c>
      <c r="F15" s="135" t="s">
        <v>2442</v>
      </c>
      <c r="G15" s="62">
        <v>40</v>
      </c>
      <c r="H15" s="282"/>
      <c r="I15" s="156" t="s">
        <v>137</v>
      </c>
      <c r="J15" s="280"/>
      <c r="K15" s="60" t="str">
        <f t="shared" si="1"/>
        <v/>
      </c>
      <c r="L15" s="278" t="s">
        <v>2452</v>
      </c>
      <c r="M15" s="135" t="s">
        <v>2502</v>
      </c>
      <c r="N15" s="135" t="s">
        <v>2503</v>
      </c>
      <c r="O15" s="62">
        <v>35</v>
      </c>
      <c r="P15" s="282"/>
      <c r="Q15" s="156" t="s">
        <v>137</v>
      </c>
      <c r="R15" s="280"/>
      <c r="S15" s="57" t="str">
        <f t="shared" si="2"/>
        <v/>
      </c>
      <c r="T15" s="58"/>
      <c r="U15" s="135"/>
      <c r="V15" s="135"/>
      <c r="W15" s="62"/>
      <c r="X15" s="188"/>
      <c r="Y15" s="156"/>
      <c r="Z15" s="95"/>
      <c r="AA15" s="57" t="str">
        <f t="shared" si="3"/>
        <v/>
      </c>
      <c r="AB15" s="58"/>
      <c r="AC15" s="135"/>
      <c r="AD15" s="135"/>
      <c r="AE15" s="62"/>
      <c r="AF15" s="188"/>
      <c r="AG15" s="156"/>
      <c r="AH15" s="95"/>
      <c r="AI15" s="57" t="str">
        <f t="shared" si="4"/>
        <v/>
      </c>
      <c r="AJ15" s="58"/>
      <c r="AK15" s="135"/>
      <c r="AL15" s="135"/>
      <c r="AM15" s="62"/>
      <c r="AN15" s="188"/>
      <c r="AO15" s="156"/>
      <c r="AP15" s="95"/>
      <c r="AQ15" s="57" t="str">
        <f t="shared" si="5"/>
        <v/>
      </c>
      <c r="AR15" s="58"/>
      <c r="AS15" s="135"/>
      <c r="AT15" s="135"/>
      <c r="AU15" s="62"/>
      <c r="AV15" s="188"/>
      <c r="AW15" s="156"/>
      <c r="AX15" s="95"/>
      <c r="AY15" s="46"/>
    </row>
    <row r="16" spans="1:51" ht="18" customHeight="1">
      <c r="C16" s="57" t="str">
        <f t="shared" si="0"/>
        <v/>
      </c>
      <c r="D16" s="278" t="s">
        <v>2443</v>
      </c>
      <c r="E16" s="135" t="s">
        <v>2444</v>
      </c>
      <c r="F16" s="135" t="s">
        <v>2445</v>
      </c>
      <c r="G16" s="59">
        <v>35</v>
      </c>
      <c r="H16" s="282"/>
      <c r="I16" s="156" t="s">
        <v>137</v>
      </c>
      <c r="J16" s="280"/>
      <c r="K16" s="60" t="str">
        <f t="shared" si="1"/>
        <v/>
      </c>
      <c r="L16" s="278" t="s">
        <v>2449</v>
      </c>
      <c r="M16" s="135" t="s">
        <v>2504</v>
      </c>
      <c r="N16" s="135" t="s">
        <v>2505</v>
      </c>
      <c r="O16" s="59">
        <v>20</v>
      </c>
      <c r="P16" s="282"/>
      <c r="Q16" s="156" t="s">
        <v>137</v>
      </c>
      <c r="R16" s="280"/>
      <c r="S16" s="57" t="str">
        <f t="shared" si="2"/>
        <v/>
      </c>
      <c r="T16" s="58"/>
      <c r="U16" s="135"/>
      <c r="V16" s="135"/>
      <c r="W16" s="59"/>
      <c r="X16" s="188"/>
      <c r="Y16" s="156"/>
      <c r="Z16" s="95"/>
      <c r="AA16" s="57" t="str">
        <f t="shared" si="3"/>
        <v/>
      </c>
      <c r="AB16" s="58"/>
      <c r="AC16" s="135"/>
      <c r="AD16" s="135"/>
      <c r="AE16" s="59"/>
      <c r="AF16" s="188"/>
      <c r="AG16" s="156"/>
      <c r="AH16" s="95"/>
      <c r="AI16" s="57" t="str">
        <f t="shared" si="4"/>
        <v/>
      </c>
      <c r="AJ16" s="58"/>
      <c r="AK16" s="135"/>
      <c r="AL16" s="135"/>
      <c r="AM16" s="59"/>
      <c r="AN16" s="188"/>
      <c r="AO16" s="156"/>
      <c r="AP16" s="95"/>
      <c r="AQ16" s="57" t="str">
        <f t="shared" si="5"/>
        <v/>
      </c>
      <c r="AR16" s="58"/>
      <c r="AS16" s="135"/>
      <c r="AT16" s="135"/>
      <c r="AU16" s="59"/>
      <c r="AV16" s="188"/>
      <c r="AW16" s="156"/>
      <c r="AX16" s="95"/>
      <c r="AY16" s="46"/>
    </row>
    <row r="17" spans="3:51" ht="18" customHeight="1">
      <c r="C17" s="57" t="str">
        <f t="shared" si="0"/>
        <v/>
      </c>
      <c r="D17" s="278" t="s">
        <v>2446</v>
      </c>
      <c r="E17" s="135" t="s">
        <v>2447</v>
      </c>
      <c r="F17" s="135" t="s">
        <v>2448</v>
      </c>
      <c r="G17" s="62">
        <v>35</v>
      </c>
      <c r="H17" s="282"/>
      <c r="I17" s="156" t="s">
        <v>137</v>
      </c>
      <c r="J17" s="280"/>
      <c r="K17" s="60" t="str">
        <f t="shared" si="1"/>
        <v/>
      </c>
      <c r="L17" s="278" t="s">
        <v>2440</v>
      </c>
      <c r="M17" s="135" t="s">
        <v>2506</v>
      </c>
      <c r="N17" s="135" t="s">
        <v>2507</v>
      </c>
      <c r="O17" s="62">
        <v>55</v>
      </c>
      <c r="P17" s="282"/>
      <c r="Q17" s="156" t="s">
        <v>137</v>
      </c>
      <c r="R17" s="280"/>
      <c r="S17" s="57" t="str">
        <f t="shared" si="2"/>
        <v/>
      </c>
      <c r="T17" s="58"/>
      <c r="U17" s="135"/>
      <c r="V17" s="135"/>
      <c r="W17" s="62"/>
      <c r="X17" s="188"/>
      <c r="Y17" s="156"/>
      <c r="Z17" s="95"/>
      <c r="AA17" s="57" t="str">
        <f t="shared" si="3"/>
        <v/>
      </c>
      <c r="AB17" s="58"/>
      <c r="AC17" s="135"/>
      <c r="AD17" s="135"/>
      <c r="AE17" s="62"/>
      <c r="AF17" s="188"/>
      <c r="AG17" s="156"/>
      <c r="AH17" s="95"/>
      <c r="AI17" s="57" t="str">
        <f t="shared" si="4"/>
        <v/>
      </c>
      <c r="AJ17" s="58"/>
      <c r="AK17" s="135"/>
      <c r="AL17" s="135"/>
      <c r="AM17" s="62"/>
      <c r="AN17" s="188"/>
      <c r="AO17" s="156"/>
      <c r="AP17" s="95"/>
      <c r="AQ17" s="57" t="str">
        <f t="shared" si="5"/>
        <v/>
      </c>
      <c r="AR17" s="58"/>
      <c r="AS17" s="135"/>
      <c r="AT17" s="135"/>
      <c r="AU17" s="62"/>
      <c r="AV17" s="188"/>
      <c r="AW17" s="156"/>
      <c r="AX17" s="95"/>
      <c r="AY17" s="46"/>
    </row>
    <row r="18" spans="3:51" ht="18" customHeight="1">
      <c r="C18" s="57" t="str">
        <f t="shared" si="0"/>
        <v/>
      </c>
      <c r="D18" s="278" t="s">
        <v>2449</v>
      </c>
      <c r="E18" s="135" t="s">
        <v>2450</v>
      </c>
      <c r="F18" s="135" t="s">
        <v>2451</v>
      </c>
      <c r="G18" s="62">
        <v>15</v>
      </c>
      <c r="H18" s="282"/>
      <c r="I18" s="156" t="s">
        <v>137</v>
      </c>
      <c r="J18" s="280"/>
      <c r="K18" s="60" t="str">
        <f t="shared" si="1"/>
        <v/>
      </c>
      <c r="L18" s="278" t="s">
        <v>2446</v>
      </c>
      <c r="M18" s="135" t="s">
        <v>2508</v>
      </c>
      <c r="N18" s="135" t="s">
        <v>2509</v>
      </c>
      <c r="O18" s="62">
        <v>75</v>
      </c>
      <c r="P18" s="282"/>
      <c r="Q18" s="156" t="s">
        <v>137</v>
      </c>
      <c r="R18" s="280"/>
      <c r="S18" s="57" t="str">
        <f t="shared" si="2"/>
        <v/>
      </c>
      <c r="T18" s="58"/>
      <c r="U18" s="135"/>
      <c r="V18" s="135"/>
      <c r="W18" s="62"/>
      <c r="X18" s="188"/>
      <c r="Y18" s="156"/>
      <c r="Z18" s="95"/>
      <c r="AA18" s="57" t="str">
        <f t="shared" si="3"/>
        <v/>
      </c>
      <c r="AB18" s="58"/>
      <c r="AC18" s="135"/>
      <c r="AD18" s="135"/>
      <c r="AE18" s="62"/>
      <c r="AF18" s="188"/>
      <c r="AG18" s="156"/>
      <c r="AH18" s="95"/>
      <c r="AI18" s="57" t="str">
        <f t="shared" si="4"/>
        <v/>
      </c>
      <c r="AJ18" s="58"/>
      <c r="AK18" s="135"/>
      <c r="AL18" s="135"/>
      <c r="AM18" s="62"/>
      <c r="AN18" s="188"/>
      <c r="AO18" s="156"/>
      <c r="AP18" s="95"/>
      <c r="AQ18" s="57" t="str">
        <f t="shared" si="5"/>
        <v/>
      </c>
      <c r="AR18" s="58"/>
      <c r="AS18" s="135"/>
      <c r="AT18" s="135"/>
      <c r="AU18" s="62"/>
      <c r="AV18" s="188"/>
      <c r="AW18" s="156"/>
      <c r="AX18" s="95"/>
      <c r="AY18" s="46"/>
    </row>
    <row r="19" spans="3:51" ht="18" customHeight="1">
      <c r="C19" s="57" t="str">
        <f t="shared" si="0"/>
        <v/>
      </c>
      <c r="D19" s="278" t="s">
        <v>2452</v>
      </c>
      <c r="E19" s="135" t="s">
        <v>2453</v>
      </c>
      <c r="F19" s="135" t="s">
        <v>2454</v>
      </c>
      <c r="G19" s="62">
        <v>15</v>
      </c>
      <c r="H19" s="282"/>
      <c r="I19" s="156" t="s">
        <v>137</v>
      </c>
      <c r="J19" s="280"/>
      <c r="K19" s="60" t="str">
        <f t="shared" si="1"/>
        <v/>
      </c>
      <c r="L19" s="278" t="s">
        <v>2443</v>
      </c>
      <c r="M19" s="135" t="s">
        <v>2510</v>
      </c>
      <c r="N19" s="135" t="s">
        <v>2511</v>
      </c>
      <c r="O19" s="62">
        <v>60</v>
      </c>
      <c r="P19" s="282"/>
      <c r="Q19" s="156" t="s">
        <v>137</v>
      </c>
      <c r="R19" s="280"/>
      <c r="S19" s="57" t="str">
        <f t="shared" si="2"/>
        <v/>
      </c>
      <c r="T19" s="58"/>
      <c r="U19" s="135"/>
      <c r="V19" s="135"/>
      <c r="W19" s="62"/>
      <c r="X19" s="188"/>
      <c r="Y19" s="156"/>
      <c r="Z19" s="95"/>
      <c r="AA19" s="57" t="str">
        <f t="shared" si="3"/>
        <v/>
      </c>
      <c r="AB19" s="58"/>
      <c r="AC19" s="135"/>
      <c r="AD19" s="135"/>
      <c r="AE19" s="62"/>
      <c r="AF19" s="188"/>
      <c r="AG19" s="156"/>
      <c r="AH19" s="95"/>
      <c r="AI19" s="57" t="str">
        <f t="shared" si="4"/>
        <v/>
      </c>
      <c r="AJ19" s="58"/>
      <c r="AK19" s="135"/>
      <c r="AL19" s="135"/>
      <c r="AM19" s="62"/>
      <c r="AN19" s="188"/>
      <c r="AO19" s="156"/>
      <c r="AP19" s="95"/>
      <c r="AQ19" s="57" t="str">
        <f t="shared" si="5"/>
        <v/>
      </c>
      <c r="AR19" s="58"/>
      <c r="AS19" s="135"/>
      <c r="AT19" s="135"/>
      <c r="AU19" s="62"/>
      <c r="AV19" s="188"/>
      <c r="AW19" s="156"/>
      <c r="AX19" s="95"/>
      <c r="AY19" s="46"/>
    </row>
    <row r="20" spans="3:51" ht="18" customHeight="1">
      <c r="C20" s="57" t="str">
        <f t="shared" si="0"/>
        <v/>
      </c>
      <c r="D20" s="283" t="s">
        <v>2455</v>
      </c>
      <c r="E20" s="284" t="s">
        <v>2456</v>
      </c>
      <c r="F20" s="284" t="s">
        <v>2457</v>
      </c>
      <c r="G20" s="287" t="s">
        <v>174</v>
      </c>
      <c r="H20" s="282"/>
      <c r="I20" s="156" t="s">
        <v>137</v>
      </c>
      <c r="J20" s="286"/>
      <c r="K20" s="60" t="str">
        <f t="shared" si="1"/>
        <v/>
      </c>
      <c r="L20" s="278" t="s">
        <v>2434</v>
      </c>
      <c r="M20" s="135" t="s">
        <v>2512</v>
      </c>
      <c r="N20" s="135" t="s">
        <v>2513</v>
      </c>
      <c r="O20" s="62">
        <v>80</v>
      </c>
      <c r="P20" s="282"/>
      <c r="Q20" s="156" t="s">
        <v>137</v>
      </c>
      <c r="R20" s="280"/>
      <c r="S20" s="57" t="str">
        <f t="shared" si="2"/>
        <v/>
      </c>
      <c r="T20" s="58"/>
      <c r="U20" s="135"/>
      <c r="V20" s="135"/>
      <c r="W20" s="62"/>
      <c r="X20" s="188"/>
      <c r="Y20" s="156"/>
      <c r="Z20" s="95"/>
      <c r="AA20" s="57" t="str">
        <f t="shared" si="3"/>
        <v/>
      </c>
      <c r="AB20" s="58"/>
      <c r="AC20" s="135"/>
      <c r="AD20" s="135"/>
      <c r="AE20" s="62"/>
      <c r="AF20" s="188"/>
      <c r="AG20" s="156"/>
      <c r="AH20" s="95"/>
      <c r="AI20" s="57" t="str">
        <f t="shared" si="4"/>
        <v/>
      </c>
      <c r="AJ20" s="58"/>
      <c r="AK20" s="135"/>
      <c r="AL20" s="135"/>
      <c r="AM20" s="62"/>
      <c r="AN20" s="188"/>
      <c r="AO20" s="156"/>
      <c r="AP20" s="95"/>
      <c r="AQ20" s="57" t="str">
        <f t="shared" si="5"/>
        <v/>
      </c>
      <c r="AR20" s="58"/>
      <c r="AS20" s="135"/>
      <c r="AT20" s="135"/>
      <c r="AU20" s="62"/>
      <c r="AV20" s="188"/>
      <c r="AW20" s="156"/>
      <c r="AX20" s="95"/>
      <c r="AY20" s="46"/>
    </row>
    <row r="21" spans="3:51" ht="18" customHeight="1">
      <c r="C21" s="57" t="str">
        <f t="shared" si="0"/>
        <v/>
      </c>
      <c r="D21" s="278" t="s">
        <v>2458</v>
      </c>
      <c r="E21" s="135" t="s">
        <v>2459</v>
      </c>
      <c r="F21" s="135" t="s">
        <v>2460</v>
      </c>
      <c r="G21" s="59">
        <v>115</v>
      </c>
      <c r="H21" s="282"/>
      <c r="I21" s="156" t="s">
        <v>137</v>
      </c>
      <c r="J21" s="280"/>
      <c r="K21" s="60" t="str">
        <f t="shared" si="1"/>
        <v/>
      </c>
      <c r="L21" s="278" t="s">
        <v>2431</v>
      </c>
      <c r="M21" s="135" t="s">
        <v>2514</v>
      </c>
      <c r="N21" s="135" t="s">
        <v>2515</v>
      </c>
      <c r="O21" s="59">
        <v>30</v>
      </c>
      <c r="P21" s="282"/>
      <c r="Q21" s="156" t="s">
        <v>137</v>
      </c>
      <c r="R21" s="280"/>
      <c r="S21" s="57" t="str">
        <f t="shared" si="2"/>
        <v/>
      </c>
      <c r="T21" s="58"/>
      <c r="U21" s="135"/>
      <c r="V21" s="135"/>
      <c r="W21" s="59"/>
      <c r="X21" s="188"/>
      <c r="Y21" s="156"/>
      <c r="Z21" s="95"/>
      <c r="AA21" s="57" t="str">
        <f t="shared" si="3"/>
        <v/>
      </c>
      <c r="AB21" s="58"/>
      <c r="AC21" s="135"/>
      <c r="AD21" s="135"/>
      <c r="AE21" s="59"/>
      <c r="AF21" s="188"/>
      <c r="AG21" s="156"/>
      <c r="AH21" s="95"/>
      <c r="AI21" s="57" t="str">
        <f t="shared" si="4"/>
        <v/>
      </c>
      <c r="AJ21" s="58"/>
      <c r="AK21" s="135"/>
      <c r="AL21" s="135"/>
      <c r="AM21" s="59"/>
      <c r="AN21" s="188"/>
      <c r="AO21" s="156"/>
      <c r="AP21" s="95"/>
      <c r="AQ21" s="57" t="str">
        <f t="shared" si="5"/>
        <v/>
      </c>
      <c r="AR21" s="58"/>
      <c r="AS21" s="135"/>
      <c r="AT21" s="135"/>
      <c r="AU21" s="59"/>
      <c r="AV21" s="188"/>
      <c r="AW21" s="156"/>
      <c r="AX21" s="95"/>
      <c r="AY21" s="46"/>
    </row>
    <row r="22" spans="3:51" ht="18" customHeight="1">
      <c r="C22" s="57" t="str">
        <f t="shared" si="0"/>
        <v/>
      </c>
      <c r="D22" s="278" t="s">
        <v>2461</v>
      </c>
      <c r="E22" s="135" t="s">
        <v>2462</v>
      </c>
      <c r="F22" s="135" t="s">
        <v>2463</v>
      </c>
      <c r="G22" s="62">
        <v>45</v>
      </c>
      <c r="H22" s="282"/>
      <c r="I22" s="156" t="s">
        <v>137</v>
      </c>
      <c r="J22" s="280"/>
      <c r="K22" s="60" t="str">
        <f t="shared" si="1"/>
        <v/>
      </c>
      <c r="L22" s="278" t="s">
        <v>2425</v>
      </c>
      <c r="M22" s="135" t="s">
        <v>2516</v>
      </c>
      <c r="N22" s="135" t="s">
        <v>2517</v>
      </c>
      <c r="O22" s="62">
        <v>35</v>
      </c>
      <c r="P22" s="282"/>
      <c r="Q22" s="156" t="s">
        <v>137</v>
      </c>
      <c r="R22" s="280"/>
      <c r="S22" s="57" t="str">
        <f t="shared" si="2"/>
        <v/>
      </c>
      <c r="T22" s="58"/>
      <c r="U22" s="135"/>
      <c r="V22" s="135"/>
      <c r="W22" s="62"/>
      <c r="X22" s="188"/>
      <c r="Y22" s="156"/>
      <c r="Z22" s="95"/>
      <c r="AA22" s="57" t="str">
        <f t="shared" si="3"/>
        <v/>
      </c>
      <c r="AB22" s="58"/>
      <c r="AC22" s="135"/>
      <c r="AD22" s="135"/>
      <c r="AE22" s="62"/>
      <c r="AF22" s="188"/>
      <c r="AG22" s="156"/>
      <c r="AH22" s="95"/>
      <c r="AI22" s="57" t="str">
        <f t="shared" si="4"/>
        <v/>
      </c>
      <c r="AJ22" s="58"/>
      <c r="AK22" s="135"/>
      <c r="AL22" s="135"/>
      <c r="AM22" s="62"/>
      <c r="AN22" s="188"/>
      <c r="AO22" s="156"/>
      <c r="AP22" s="95"/>
      <c r="AQ22" s="57" t="str">
        <f t="shared" si="5"/>
        <v/>
      </c>
      <c r="AR22" s="58"/>
      <c r="AS22" s="135"/>
      <c r="AT22" s="135"/>
      <c r="AU22" s="62"/>
      <c r="AV22" s="188"/>
      <c r="AW22" s="156"/>
      <c r="AX22" s="95"/>
      <c r="AY22" s="46"/>
    </row>
    <row r="23" spans="3:51" ht="18" customHeight="1">
      <c r="C23" s="57" t="str">
        <f t="shared" si="0"/>
        <v/>
      </c>
      <c r="D23" s="278" t="s">
        <v>2464</v>
      </c>
      <c r="E23" s="135" t="s">
        <v>2465</v>
      </c>
      <c r="F23" s="135" t="s">
        <v>2466</v>
      </c>
      <c r="G23" s="62">
        <v>60</v>
      </c>
      <c r="H23" s="282"/>
      <c r="I23" s="156" t="s">
        <v>137</v>
      </c>
      <c r="J23" s="280"/>
      <c r="K23" s="60" t="str">
        <f t="shared" si="1"/>
        <v/>
      </c>
      <c r="L23" s="278" t="s">
        <v>2422</v>
      </c>
      <c r="M23" s="135" t="s">
        <v>2518</v>
      </c>
      <c r="N23" s="135" t="s">
        <v>2519</v>
      </c>
      <c r="O23" s="62">
        <v>125</v>
      </c>
      <c r="P23" s="282"/>
      <c r="Q23" s="156" t="s">
        <v>137</v>
      </c>
      <c r="R23" s="280"/>
      <c r="S23" s="57" t="str">
        <f t="shared" si="2"/>
        <v/>
      </c>
      <c r="T23" s="58"/>
      <c r="U23" s="135"/>
      <c r="V23" s="135"/>
      <c r="W23" s="62"/>
      <c r="X23" s="188"/>
      <c r="Y23" s="156"/>
      <c r="Z23" s="95"/>
      <c r="AA23" s="57" t="str">
        <f t="shared" si="3"/>
        <v/>
      </c>
      <c r="AB23" s="58"/>
      <c r="AC23" s="135"/>
      <c r="AD23" s="135"/>
      <c r="AE23" s="62"/>
      <c r="AF23" s="188"/>
      <c r="AG23" s="156"/>
      <c r="AH23" s="95"/>
      <c r="AI23" s="57" t="str">
        <f t="shared" si="4"/>
        <v/>
      </c>
      <c r="AJ23" s="58"/>
      <c r="AK23" s="135"/>
      <c r="AL23" s="135"/>
      <c r="AM23" s="62"/>
      <c r="AN23" s="188"/>
      <c r="AO23" s="156"/>
      <c r="AP23" s="95"/>
      <c r="AQ23" s="57" t="str">
        <f t="shared" si="5"/>
        <v/>
      </c>
      <c r="AR23" s="58"/>
      <c r="AS23" s="135"/>
      <c r="AT23" s="135"/>
      <c r="AU23" s="62"/>
      <c r="AV23" s="188"/>
      <c r="AW23" s="156"/>
      <c r="AX23" s="95"/>
      <c r="AY23" s="46"/>
    </row>
    <row r="24" spans="3:51" ht="18" customHeight="1">
      <c r="C24" s="57" t="str">
        <f t="shared" si="0"/>
        <v/>
      </c>
      <c r="D24" s="278" t="s">
        <v>2467</v>
      </c>
      <c r="E24" s="135" t="s">
        <v>2468</v>
      </c>
      <c r="F24" s="135" t="s">
        <v>2469</v>
      </c>
      <c r="G24" s="59">
        <v>45</v>
      </c>
      <c r="H24" s="282"/>
      <c r="I24" s="156" t="s">
        <v>137</v>
      </c>
      <c r="J24" s="280"/>
      <c r="K24" s="60" t="str">
        <f t="shared" si="1"/>
        <v/>
      </c>
      <c r="L24" s="278" t="s">
        <v>2520</v>
      </c>
      <c r="M24" s="135" t="s">
        <v>2521</v>
      </c>
      <c r="N24" s="135" t="s">
        <v>2522</v>
      </c>
      <c r="O24" s="59">
        <v>60</v>
      </c>
      <c r="P24" s="282"/>
      <c r="Q24" s="156" t="s">
        <v>137</v>
      </c>
      <c r="R24" s="280"/>
      <c r="S24" s="57" t="str">
        <f t="shared" si="2"/>
        <v/>
      </c>
      <c r="T24" s="58"/>
      <c r="U24" s="135"/>
      <c r="V24" s="135"/>
      <c r="W24" s="59"/>
      <c r="X24" s="188"/>
      <c r="Y24" s="156"/>
      <c r="Z24" s="95"/>
      <c r="AA24" s="57" t="str">
        <f t="shared" si="3"/>
        <v/>
      </c>
      <c r="AB24" s="58"/>
      <c r="AC24" s="135"/>
      <c r="AD24" s="135"/>
      <c r="AE24" s="59"/>
      <c r="AF24" s="188"/>
      <c r="AG24" s="156"/>
      <c r="AH24" s="95"/>
      <c r="AI24" s="57" t="str">
        <f t="shared" si="4"/>
        <v/>
      </c>
      <c r="AJ24" s="58"/>
      <c r="AK24" s="135"/>
      <c r="AL24" s="135"/>
      <c r="AM24" s="59"/>
      <c r="AN24" s="188"/>
      <c r="AO24" s="156"/>
      <c r="AP24" s="95"/>
      <c r="AQ24" s="57" t="str">
        <f t="shared" si="5"/>
        <v/>
      </c>
      <c r="AR24" s="58"/>
      <c r="AS24" s="135"/>
      <c r="AT24" s="135"/>
      <c r="AU24" s="59"/>
      <c r="AV24" s="188"/>
      <c r="AW24" s="156"/>
      <c r="AX24" s="95"/>
      <c r="AY24" s="46"/>
    </row>
    <row r="25" spans="3:51" ht="18" customHeight="1">
      <c r="C25" s="57" t="str">
        <f t="shared" si="0"/>
        <v/>
      </c>
      <c r="D25" s="278" t="s">
        <v>2470</v>
      </c>
      <c r="E25" s="135" t="s">
        <v>2471</v>
      </c>
      <c r="F25" s="135" t="s">
        <v>2472</v>
      </c>
      <c r="G25" s="62">
        <v>15</v>
      </c>
      <c r="H25" s="282"/>
      <c r="I25" s="156" t="s">
        <v>137</v>
      </c>
      <c r="J25" s="280"/>
      <c r="K25" s="60" t="str">
        <f t="shared" si="1"/>
        <v/>
      </c>
      <c r="L25" s="278" t="s">
        <v>2523</v>
      </c>
      <c r="M25" s="135" t="s">
        <v>2524</v>
      </c>
      <c r="N25" s="135" t="s">
        <v>2525</v>
      </c>
      <c r="O25" s="62">
        <v>40</v>
      </c>
      <c r="P25" s="282"/>
      <c r="Q25" s="156" t="s">
        <v>137</v>
      </c>
      <c r="R25" s="280"/>
      <c r="S25" s="57" t="str">
        <f t="shared" si="2"/>
        <v/>
      </c>
      <c r="T25" s="58"/>
      <c r="U25" s="135"/>
      <c r="V25" s="135"/>
      <c r="W25" s="62"/>
      <c r="X25" s="188"/>
      <c r="Y25" s="156"/>
      <c r="Z25" s="95"/>
      <c r="AA25" s="57" t="str">
        <f t="shared" si="3"/>
        <v/>
      </c>
      <c r="AB25" s="58"/>
      <c r="AC25" s="135"/>
      <c r="AD25" s="135"/>
      <c r="AE25" s="62"/>
      <c r="AF25" s="188"/>
      <c r="AG25" s="156"/>
      <c r="AH25" s="95"/>
      <c r="AI25" s="57" t="str">
        <f t="shared" si="4"/>
        <v/>
      </c>
      <c r="AJ25" s="58"/>
      <c r="AK25" s="135"/>
      <c r="AL25" s="135"/>
      <c r="AM25" s="62"/>
      <c r="AN25" s="188"/>
      <c r="AO25" s="156"/>
      <c r="AP25" s="95"/>
      <c r="AQ25" s="57" t="str">
        <f t="shared" si="5"/>
        <v/>
      </c>
      <c r="AR25" s="58"/>
      <c r="AS25" s="135"/>
      <c r="AT25" s="135"/>
      <c r="AU25" s="62"/>
      <c r="AV25" s="188"/>
      <c r="AW25" s="156"/>
      <c r="AX25" s="95"/>
      <c r="AY25" s="46"/>
    </row>
    <row r="26" spans="3:51" ht="18" customHeight="1">
      <c r="C26" s="57" t="str">
        <f t="shared" si="0"/>
        <v/>
      </c>
      <c r="D26" s="278" t="s">
        <v>2473</v>
      </c>
      <c r="E26" s="135" t="s">
        <v>2474</v>
      </c>
      <c r="F26" s="135" t="s">
        <v>2475</v>
      </c>
      <c r="G26" s="62">
        <v>40</v>
      </c>
      <c r="H26" s="282"/>
      <c r="I26" s="156" t="s">
        <v>137</v>
      </c>
      <c r="J26" s="280"/>
      <c r="K26" s="60" t="str">
        <f t="shared" si="1"/>
        <v/>
      </c>
      <c r="L26" s="278" t="s">
        <v>2526</v>
      </c>
      <c r="M26" s="135" t="s">
        <v>2527</v>
      </c>
      <c r="N26" s="135" t="s">
        <v>2528</v>
      </c>
      <c r="O26" s="62">
        <v>15</v>
      </c>
      <c r="P26" s="282"/>
      <c r="Q26" s="156" t="s">
        <v>137</v>
      </c>
      <c r="R26" s="280"/>
      <c r="S26" s="57" t="str">
        <f t="shared" si="2"/>
        <v/>
      </c>
      <c r="T26" s="58"/>
      <c r="U26" s="135"/>
      <c r="V26" s="135"/>
      <c r="W26" s="62"/>
      <c r="X26" s="188"/>
      <c r="Y26" s="156"/>
      <c r="Z26" s="95"/>
      <c r="AA26" s="57" t="str">
        <f t="shared" si="3"/>
        <v/>
      </c>
      <c r="AB26" s="58"/>
      <c r="AC26" s="135"/>
      <c r="AD26" s="135"/>
      <c r="AE26" s="62"/>
      <c r="AF26" s="188"/>
      <c r="AG26" s="156"/>
      <c r="AH26" s="95"/>
      <c r="AI26" s="57" t="str">
        <f t="shared" si="4"/>
        <v/>
      </c>
      <c r="AJ26" s="58"/>
      <c r="AK26" s="135"/>
      <c r="AL26" s="135"/>
      <c r="AM26" s="62"/>
      <c r="AN26" s="188"/>
      <c r="AO26" s="156"/>
      <c r="AP26" s="95"/>
      <c r="AQ26" s="57" t="str">
        <f t="shared" si="5"/>
        <v/>
      </c>
      <c r="AR26" s="58"/>
      <c r="AS26" s="135"/>
      <c r="AT26" s="135"/>
      <c r="AU26" s="62"/>
      <c r="AV26" s="188"/>
      <c r="AW26" s="156"/>
      <c r="AX26" s="95"/>
      <c r="AY26" s="46"/>
    </row>
    <row r="27" spans="3:51" ht="18" customHeight="1">
      <c r="C27" s="57" t="str">
        <f t="shared" si="0"/>
        <v/>
      </c>
      <c r="D27" s="278" t="s">
        <v>2476</v>
      </c>
      <c r="E27" s="135" t="s">
        <v>2477</v>
      </c>
      <c r="F27" s="135" t="s">
        <v>2478</v>
      </c>
      <c r="G27" s="62">
        <v>80</v>
      </c>
      <c r="H27" s="282"/>
      <c r="I27" s="156" t="s">
        <v>137</v>
      </c>
      <c r="J27" s="280"/>
      <c r="K27" s="60" t="str">
        <f t="shared" si="1"/>
        <v/>
      </c>
      <c r="L27" s="278" t="s">
        <v>2529</v>
      </c>
      <c r="M27" s="135" t="s">
        <v>2530</v>
      </c>
      <c r="N27" s="135" t="s">
        <v>2531</v>
      </c>
      <c r="O27" s="62">
        <v>10</v>
      </c>
      <c r="P27" s="282"/>
      <c r="Q27" s="156" t="s">
        <v>137</v>
      </c>
      <c r="R27" s="280"/>
      <c r="S27" s="57" t="str">
        <f t="shared" si="2"/>
        <v/>
      </c>
      <c r="T27" s="58"/>
      <c r="U27" s="135"/>
      <c r="V27" s="135"/>
      <c r="W27" s="62"/>
      <c r="X27" s="188"/>
      <c r="Y27" s="156"/>
      <c r="Z27" s="95"/>
      <c r="AA27" s="57" t="str">
        <f t="shared" si="3"/>
        <v/>
      </c>
      <c r="AB27" s="58"/>
      <c r="AC27" s="135"/>
      <c r="AD27" s="135"/>
      <c r="AE27" s="62"/>
      <c r="AF27" s="188"/>
      <c r="AG27" s="156"/>
      <c r="AH27" s="95"/>
      <c r="AI27" s="57" t="str">
        <f t="shared" si="4"/>
        <v/>
      </c>
      <c r="AJ27" s="58"/>
      <c r="AK27" s="135"/>
      <c r="AL27" s="135"/>
      <c r="AM27" s="62"/>
      <c r="AN27" s="188"/>
      <c r="AO27" s="156"/>
      <c r="AP27" s="95"/>
      <c r="AQ27" s="57" t="str">
        <f t="shared" si="5"/>
        <v/>
      </c>
      <c r="AR27" s="58"/>
      <c r="AS27" s="135"/>
      <c r="AT27" s="135"/>
      <c r="AU27" s="62"/>
      <c r="AV27" s="188"/>
      <c r="AW27" s="156"/>
      <c r="AX27" s="95"/>
      <c r="AY27" s="46"/>
    </row>
    <row r="28" spans="3:51" ht="18" customHeight="1">
      <c r="C28" s="57" t="str">
        <f t="shared" si="0"/>
        <v/>
      </c>
      <c r="D28" s="278" t="s">
        <v>2479</v>
      </c>
      <c r="E28" s="135" t="s">
        <v>2480</v>
      </c>
      <c r="F28" s="135" t="s">
        <v>2481</v>
      </c>
      <c r="G28" s="62">
        <v>15</v>
      </c>
      <c r="H28" s="282"/>
      <c r="I28" s="156" t="s">
        <v>137</v>
      </c>
      <c r="J28" s="280"/>
      <c r="K28" s="60" t="str">
        <f t="shared" si="1"/>
        <v/>
      </c>
      <c r="L28" s="278" t="s">
        <v>2532</v>
      </c>
      <c r="M28" s="135" t="s">
        <v>2533</v>
      </c>
      <c r="N28" s="135" t="s">
        <v>2534</v>
      </c>
      <c r="O28" s="62">
        <v>10</v>
      </c>
      <c r="P28" s="282"/>
      <c r="Q28" s="156" t="s">
        <v>137</v>
      </c>
      <c r="R28" s="280"/>
      <c r="S28" s="57" t="str">
        <f t="shared" si="2"/>
        <v/>
      </c>
      <c r="T28" s="58"/>
      <c r="U28" s="135"/>
      <c r="V28" s="135"/>
      <c r="W28" s="62"/>
      <c r="X28" s="188"/>
      <c r="Y28" s="156"/>
      <c r="Z28" s="95"/>
      <c r="AA28" s="57" t="str">
        <f t="shared" si="3"/>
        <v/>
      </c>
      <c r="AB28" s="58"/>
      <c r="AC28" s="135"/>
      <c r="AD28" s="135"/>
      <c r="AE28" s="62"/>
      <c r="AF28" s="188"/>
      <c r="AG28" s="156"/>
      <c r="AH28" s="95"/>
      <c r="AI28" s="57" t="str">
        <f t="shared" si="4"/>
        <v/>
      </c>
      <c r="AJ28" s="58"/>
      <c r="AK28" s="135"/>
      <c r="AL28" s="135"/>
      <c r="AM28" s="62"/>
      <c r="AN28" s="188"/>
      <c r="AO28" s="156"/>
      <c r="AP28" s="95"/>
      <c r="AQ28" s="57" t="str">
        <f t="shared" si="5"/>
        <v/>
      </c>
      <c r="AR28" s="58"/>
      <c r="AS28" s="135"/>
      <c r="AT28" s="135"/>
      <c r="AU28" s="62"/>
      <c r="AV28" s="188"/>
      <c r="AW28" s="156"/>
      <c r="AX28" s="95"/>
      <c r="AY28" s="46"/>
    </row>
    <row r="29" spans="3:51" ht="18" customHeight="1">
      <c r="C29" s="57" t="str">
        <f t="shared" ref="C29:C36" si="6">IF(J29="","","※")</f>
        <v/>
      </c>
      <c r="D29" s="278" t="s">
        <v>2482</v>
      </c>
      <c r="E29" s="135" t="s">
        <v>2483</v>
      </c>
      <c r="F29" s="135" t="s">
        <v>2484</v>
      </c>
      <c r="G29" s="62">
        <v>65</v>
      </c>
      <c r="H29" s="282"/>
      <c r="I29" s="156" t="s">
        <v>137</v>
      </c>
      <c r="J29" s="280"/>
      <c r="K29" s="60" t="str">
        <f t="shared" ref="K29:K36" si="7">IF(R29="","","※")</f>
        <v/>
      </c>
      <c r="L29" s="283" t="s">
        <v>2535</v>
      </c>
      <c r="M29" s="284" t="s">
        <v>2536</v>
      </c>
      <c r="N29" s="284" t="s">
        <v>2537</v>
      </c>
      <c r="O29" s="287" t="s">
        <v>174</v>
      </c>
      <c r="P29" s="282"/>
      <c r="Q29" s="156" t="s">
        <v>137</v>
      </c>
      <c r="R29" s="286"/>
      <c r="S29" s="57" t="str">
        <f t="shared" ref="S29:S36" si="8">IF(Z29="","","※")</f>
        <v/>
      </c>
      <c r="T29" s="58"/>
      <c r="U29" s="135"/>
      <c r="V29" s="135"/>
      <c r="W29" s="62"/>
      <c r="X29" s="188"/>
      <c r="Y29" s="156"/>
      <c r="Z29" s="95"/>
      <c r="AA29" s="57" t="str">
        <f t="shared" ref="AA29:AA36" si="9">IF(AH29="","","※")</f>
        <v/>
      </c>
      <c r="AB29" s="58"/>
      <c r="AC29" s="135"/>
      <c r="AD29" s="135"/>
      <c r="AE29" s="62"/>
      <c r="AF29" s="188"/>
      <c r="AG29" s="156"/>
      <c r="AH29" s="95"/>
      <c r="AI29" s="57" t="str">
        <f t="shared" ref="AI29:AI36" si="10">IF(AP29="","","※")</f>
        <v/>
      </c>
      <c r="AJ29" s="58"/>
      <c r="AK29" s="135"/>
      <c r="AL29" s="135"/>
      <c r="AM29" s="62"/>
      <c r="AN29" s="188"/>
      <c r="AO29" s="156"/>
      <c r="AP29" s="95"/>
      <c r="AQ29" s="57" t="str">
        <f t="shared" ref="AQ29:AQ36" si="11">IF(AX29="","","※")</f>
        <v/>
      </c>
      <c r="AR29" s="58"/>
      <c r="AS29" s="135"/>
      <c r="AT29" s="135"/>
      <c r="AU29" s="62"/>
      <c r="AV29" s="188"/>
      <c r="AW29" s="156"/>
      <c r="AX29" s="95"/>
      <c r="AY29" s="46"/>
    </row>
    <row r="30" spans="3:51" ht="18" customHeight="1">
      <c r="C30" s="57" t="str">
        <f t="shared" si="6"/>
        <v/>
      </c>
      <c r="D30" s="58"/>
      <c r="E30" s="135"/>
      <c r="F30" s="135"/>
      <c r="G30" s="62"/>
      <c r="H30" s="188"/>
      <c r="I30" s="156"/>
      <c r="J30" s="95"/>
      <c r="K30" s="60" t="str">
        <f t="shared" si="7"/>
        <v/>
      </c>
      <c r="L30" s="58"/>
      <c r="M30" s="135"/>
      <c r="N30" s="135"/>
      <c r="O30" s="62"/>
      <c r="P30" s="188"/>
      <c r="Q30" s="156"/>
      <c r="R30" s="95"/>
      <c r="S30" s="57" t="str">
        <f t="shared" si="8"/>
        <v/>
      </c>
      <c r="T30" s="58"/>
      <c r="U30" s="135"/>
      <c r="V30" s="135"/>
      <c r="W30" s="62"/>
      <c r="X30" s="188"/>
      <c r="Y30" s="156"/>
      <c r="Z30" s="95"/>
      <c r="AA30" s="57" t="str">
        <f t="shared" si="9"/>
        <v/>
      </c>
      <c r="AB30" s="58"/>
      <c r="AC30" s="135"/>
      <c r="AD30" s="135"/>
      <c r="AE30" s="62"/>
      <c r="AF30" s="188"/>
      <c r="AG30" s="156"/>
      <c r="AH30" s="95"/>
      <c r="AI30" s="57" t="str">
        <f t="shared" si="10"/>
        <v/>
      </c>
      <c r="AJ30" s="58"/>
      <c r="AK30" s="135"/>
      <c r="AL30" s="135"/>
      <c r="AM30" s="62"/>
      <c r="AN30" s="188"/>
      <c r="AO30" s="156"/>
      <c r="AP30" s="95"/>
      <c r="AQ30" s="57" t="str">
        <f t="shared" si="11"/>
        <v/>
      </c>
      <c r="AR30" s="58"/>
      <c r="AS30" s="135"/>
      <c r="AT30" s="135"/>
      <c r="AU30" s="62"/>
      <c r="AV30" s="188"/>
      <c r="AW30" s="156"/>
      <c r="AX30" s="95"/>
      <c r="AY30" s="46"/>
    </row>
    <row r="31" spans="3:51" ht="18" customHeight="1">
      <c r="C31" s="57" t="str">
        <f t="shared" si="6"/>
        <v/>
      </c>
      <c r="D31" s="58"/>
      <c r="E31" s="135"/>
      <c r="F31" s="135"/>
      <c r="G31" s="59"/>
      <c r="H31" s="188"/>
      <c r="I31" s="156"/>
      <c r="J31" s="95"/>
      <c r="K31" s="60" t="str">
        <f t="shared" si="7"/>
        <v/>
      </c>
      <c r="L31" s="58"/>
      <c r="M31" s="135"/>
      <c r="N31" s="135"/>
      <c r="O31" s="59"/>
      <c r="P31" s="188"/>
      <c r="Q31" s="156"/>
      <c r="R31" s="95"/>
      <c r="S31" s="57" t="str">
        <f t="shared" si="8"/>
        <v/>
      </c>
      <c r="T31" s="58"/>
      <c r="U31" s="135"/>
      <c r="V31" s="135"/>
      <c r="W31" s="59"/>
      <c r="X31" s="188"/>
      <c r="Y31" s="156"/>
      <c r="Z31" s="95"/>
      <c r="AA31" s="57" t="str">
        <f t="shared" si="9"/>
        <v/>
      </c>
      <c r="AB31" s="58"/>
      <c r="AC31" s="135"/>
      <c r="AD31" s="135"/>
      <c r="AE31" s="59"/>
      <c r="AF31" s="188"/>
      <c r="AG31" s="156"/>
      <c r="AH31" s="95"/>
      <c r="AI31" s="57" t="str">
        <f t="shared" si="10"/>
        <v/>
      </c>
      <c r="AJ31" s="58"/>
      <c r="AK31" s="135"/>
      <c r="AL31" s="135"/>
      <c r="AM31" s="59"/>
      <c r="AN31" s="188"/>
      <c r="AO31" s="156"/>
      <c r="AP31" s="95"/>
      <c r="AQ31" s="57" t="str">
        <f t="shared" si="11"/>
        <v/>
      </c>
      <c r="AR31" s="58"/>
      <c r="AS31" s="135"/>
      <c r="AT31" s="135"/>
      <c r="AU31" s="59"/>
      <c r="AV31" s="188"/>
      <c r="AW31" s="156"/>
      <c r="AX31" s="95"/>
      <c r="AY31" s="46"/>
    </row>
    <row r="32" spans="3:51" ht="18" customHeight="1">
      <c r="C32" s="57" t="str">
        <f t="shared" si="6"/>
        <v/>
      </c>
      <c r="D32" s="58"/>
      <c r="E32" s="135"/>
      <c r="F32" s="135"/>
      <c r="G32" s="62"/>
      <c r="H32" s="188"/>
      <c r="I32" s="156"/>
      <c r="J32" s="95"/>
      <c r="K32" s="60" t="str">
        <f t="shared" si="7"/>
        <v/>
      </c>
      <c r="L32" s="58"/>
      <c r="M32" s="135"/>
      <c r="N32" s="135"/>
      <c r="O32" s="62"/>
      <c r="P32" s="188"/>
      <c r="Q32" s="156"/>
      <c r="R32" s="95"/>
      <c r="S32" s="57" t="str">
        <f t="shared" si="8"/>
        <v/>
      </c>
      <c r="T32" s="58"/>
      <c r="U32" s="135"/>
      <c r="V32" s="135"/>
      <c r="W32" s="62"/>
      <c r="X32" s="188"/>
      <c r="Y32" s="156"/>
      <c r="Z32" s="95"/>
      <c r="AA32" s="57" t="str">
        <f t="shared" si="9"/>
        <v/>
      </c>
      <c r="AB32" s="58"/>
      <c r="AC32" s="135"/>
      <c r="AD32" s="135"/>
      <c r="AE32" s="62"/>
      <c r="AF32" s="188"/>
      <c r="AG32" s="156"/>
      <c r="AH32" s="95"/>
      <c r="AI32" s="57" t="str">
        <f t="shared" si="10"/>
        <v/>
      </c>
      <c r="AJ32" s="58"/>
      <c r="AK32" s="135"/>
      <c r="AL32" s="135"/>
      <c r="AM32" s="62"/>
      <c r="AN32" s="188"/>
      <c r="AO32" s="156"/>
      <c r="AP32" s="95"/>
      <c r="AQ32" s="57" t="str">
        <f t="shared" si="11"/>
        <v/>
      </c>
      <c r="AR32" s="58"/>
      <c r="AS32" s="135"/>
      <c r="AT32" s="135"/>
      <c r="AU32" s="62"/>
      <c r="AV32" s="188"/>
      <c r="AW32" s="156"/>
      <c r="AX32" s="95"/>
      <c r="AY32" s="46"/>
    </row>
    <row r="33" spans="3:51" ht="18" customHeight="1">
      <c r="C33" s="57" t="str">
        <f t="shared" si="6"/>
        <v/>
      </c>
      <c r="D33" s="58"/>
      <c r="E33" s="135"/>
      <c r="F33" s="135"/>
      <c r="G33" s="62"/>
      <c r="H33" s="188"/>
      <c r="I33" s="156"/>
      <c r="J33" s="95"/>
      <c r="K33" s="60" t="str">
        <f t="shared" si="7"/>
        <v/>
      </c>
      <c r="L33" s="58"/>
      <c r="M33" s="135"/>
      <c r="N33" s="135"/>
      <c r="O33" s="62"/>
      <c r="P33" s="188"/>
      <c r="Q33" s="156"/>
      <c r="R33" s="95"/>
      <c r="S33" s="57" t="str">
        <f t="shared" si="8"/>
        <v/>
      </c>
      <c r="T33" s="58"/>
      <c r="U33" s="135"/>
      <c r="V33" s="135"/>
      <c r="W33" s="62"/>
      <c r="X33" s="188"/>
      <c r="Y33" s="156"/>
      <c r="Z33" s="95"/>
      <c r="AA33" s="57" t="str">
        <f t="shared" si="9"/>
        <v/>
      </c>
      <c r="AB33" s="58"/>
      <c r="AC33" s="135"/>
      <c r="AD33" s="135"/>
      <c r="AE33" s="62"/>
      <c r="AF33" s="188"/>
      <c r="AG33" s="156"/>
      <c r="AH33" s="95"/>
      <c r="AI33" s="57" t="str">
        <f t="shared" si="10"/>
        <v/>
      </c>
      <c r="AJ33" s="58"/>
      <c r="AK33" s="135"/>
      <c r="AL33" s="135"/>
      <c r="AM33" s="62"/>
      <c r="AN33" s="188"/>
      <c r="AO33" s="156"/>
      <c r="AP33" s="95"/>
      <c r="AQ33" s="57" t="str">
        <f t="shared" si="11"/>
        <v/>
      </c>
      <c r="AR33" s="58"/>
      <c r="AS33" s="135"/>
      <c r="AT33" s="135"/>
      <c r="AU33" s="62"/>
      <c r="AV33" s="188"/>
      <c r="AW33" s="156"/>
      <c r="AX33" s="95"/>
      <c r="AY33" s="46"/>
    </row>
    <row r="34" spans="3:51" ht="18" customHeight="1">
      <c r="C34" s="57" t="str">
        <f t="shared" si="6"/>
        <v/>
      </c>
      <c r="D34" s="58"/>
      <c r="E34" s="135"/>
      <c r="F34" s="135"/>
      <c r="G34" s="62"/>
      <c r="H34" s="188"/>
      <c r="I34" s="156"/>
      <c r="J34" s="95"/>
      <c r="K34" s="60" t="str">
        <f t="shared" si="7"/>
        <v/>
      </c>
      <c r="L34" s="58"/>
      <c r="M34" s="135"/>
      <c r="N34" s="135"/>
      <c r="O34" s="62"/>
      <c r="P34" s="188"/>
      <c r="Q34" s="156"/>
      <c r="R34" s="95"/>
      <c r="S34" s="57" t="str">
        <f t="shared" si="8"/>
        <v/>
      </c>
      <c r="T34" s="58"/>
      <c r="U34" s="135"/>
      <c r="V34" s="135"/>
      <c r="W34" s="62"/>
      <c r="X34" s="188"/>
      <c r="Y34" s="156"/>
      <c r="Z34" s="95"/>
      <c r="AA34" s="57" t="str">
        <f t="shared" si="9"/>
        <v/>
      </c>
      <c r="AB34" s="58"/>
      <c r="AC34" s="135"/>
      <c r="AD34" s="135"/>
      <c r="AE34" s="62"/>
      <c r="AF34" s="188"/>
      <c r="AG34" s="156"/>
      <c r="AH34" s="95"/>
      <c r="AI34" s="57" t="str">
        <f t="shared" si="10"/>
        <v/>
      </c>
      <c r="AJ34" s="58"/>
      <c r="AK34" s="135"/>
      <c r="AL34" s="135"/>
      <c r="AM34" s="62"/>
      <c r="AN34" s="188"/>
      <c r="AO34" s="156"/>
      <c r="AP34" s="95"/>
      <c r="AQ34" s="57" t="str">
        <f t="shared" si="11"/>
        <v/>
      </c>
      <c r="AR34" s="58"/>
      <c r="AS34" s="135"/>
      <c r="AT34" s="135"/>
      <c r="AU34" s="62"/>
      <c r="AV34" s="188"/>
      <c r="AW34" s="156"/>
      <c r="AX34" s="95"/>
      <c r="AY34" s="46"/>
    </row>
    <row r="35" spans="3:51" ht="18" customHeight="1">
      <c r="C35" s="57" t="str">
        <f t="shared" si="6"/>
        <v/>
      </c>
      <c r="D35" s="58"/>
      <c r="E35" s="135"/>
      <c r="F35" s="135"/>
      <c r="G35" s="59"/>
      <c r="H35" s="188"/>
      <c r="I35" s="156"/>
      <c r="J35" s="95"/>
      <c r="K35" s="60" t="str">
        <f t="shared" si="7"/>
        <v/>
      </c>
      <c r="L35" s="58"/>
      <c r="M35" s="135"/>
      <c r="N35" s="135"/>
      <c r="O35" s="59"/>
      <c r="P35" s="188"/>
      <c r="Q35" s="156"/>
      <c r="R35" s="95"/>
      <c r="S35" s="57" t="str">
        <f t="shared" si="8"/>
        <v/>
      </c>
      <c r="T35" s="58"/>
      <c r="U35" s="135"/>
      <c r="V35" s="135"/>
      <c r="W35" s="59"/>
      <c r="X35" s="188"/>
      <c r="Y35" s="156"/>
      <c r="Z35" s="95"/>
      <c r="AA35" s="57" t="str">
        <f t="shared" si="9"/>
        <v/>
      </c>
      <c r="AB35" s="58"/>
      <c r="AC35" s="135"/>
      <c r="AD35" s="135"/>
      <c r="AE35" s="59"/>
      <c r="AF35" s="188"/>
      <c r="AG35" s="156"/>
      <c r="AH35" s="95"/>
      <c r="AI35" s="57" t="str">
        <f t="shared" si="10"/>
        <v/>
      </c>
      <c r="AJ35" s="58"/>
      <c r="AK35" s="135"/>
      <c r="AL35" s="135"/>
      <c r="AM35" s="59"/>
      <c r="AN35" s="188"/>
      <c r="AO35" s="156"/>
      <c r="AP35" s="95"/>
      <c r="AQ35" s="57" t="str">
        <f t="shared" si="11"/>
        <v/>
      </c>
      <c r="AR35" s="58"/>
      <c r="AS35" s="135"/>
      <c r="AT35" s="135"/>
      <c r="AU35" s="59"/>
      <c r="AV35" s="188"/>
      <c r="AW35" s="156"/>
      <c r="AX35" s="95"/>
      <c r="AY35" s="46"/>
    </row>
    <row r="36" spans="3:51" ht="18" customHeight="1">
      <c r="C36" s="57" t="str">
        <f t="shared" si="6"/>
        <v/>
      </c>
      <c r="D36" s="58"/>
      <c r="E36" s="135"/>
      <c r="F36" s="135"/>
      <c r="G36" s="62"/>
      <c r="H36" s="188"/>
      <c r="I36" s="156"/>
      <c r="J36" s="95"/>
      <c r="K36" s="60" t="str">
        <f t="shared" si="7"/>
        <v/>
      </c>
      <c r="L36" s="58"/>
      <c r="M36" s="135"/>
      <c r="N36" s="135"/>
      <c r="O36" s="62"/>
      <c r="P36" s="188"/>
      <c r="Q36" s="156"/>
      <c r="R36" s="95"/>
      <c r="S36" s="57" t="str">
        <f t="shared" si="8"/>
        <v/>
      </c>
      <c r="T36" s="58"/>
      <c r="U36" s="135"/>
      <c r="V36" s="135"/>
      <c r="W36" s="62"/>
      <c r="X36" s="188"/>
      <c r="Y36" s="156"/>
      <c r="Z36" s="95"/>
      <c r="AA36" s="57" t="str">
        <f t="shared" si="9"/>
        <v/>
      </c>
      <c r="AB36" s="58"/>
      <c r="AC36" s="135"/>
      <c r="AD36" s="135"/>
      <c r="AE36" s="62"/>
      <c r="AF36" s="188"/>
      <c r="AG36" s="156"/>
      <c r="AH36" s="95"/>
      <c r="AI36" s="57" t="str">
        <f t="shared" si="10"/>
        <v/>
      </c>
      <c r="AJ36" s="58"/>
      <c r="AK36" s="135"/>
      <c r="AL36" s="135"/>
      <c r="AM36" s="62"/>
      <c r="AN36" s="188"/>
      <c r="AO36" s="156"/>
      <c r="AP36" s="95"/>
      <c r="AQ36" s="57" t="str">
        <f t="shared" si="11"/>
        <v/>
      </c>
      <c r="AR36" s="58"/>
      <c r="AS36" s="135"/>
      <c r="AT36" s="135"/>
      <c r="AU36" s="62"/>
      <c r="AV36" s="188"/>
      <c r="AW36" s="156"/>
      <c r="AX36" s="95"/>
      <c r="AY36" s="46"/>
    </row>
    <row r="37" spans="3:51" ht="18" customHeight="1">
      <c r="C37" s="57" t="str">
        <f t="shared" si="0"/>
        <v/>
      </c>
      <c r="D37" s="58"/>
      <c r="E37" s="135"/>
      <c r="F37" s="135"/>
      <c r="G37" s="59"/>
      <c r="H37" s="188"/>
      <c r="I37" s="156"/>
      <c r="J37" s="95"/>
      <c r="K37" s="60" t="str">
        <f t="shared" si="1"/>
        <v/>
      </c>
      <c r="L37" s="58"/>
      <c r="M37" s="135"/>
      <c r="N37" s="135"/>
      <c r="O37" s="59"/>
      <c r="P37" s="188"/>
      <c r="Q37" s="156"/>
      <c r="R37" s="95"/>
      <c r="S37" s="57" t="str">
        <f t="shared" si="2"/>
        <v/>
      </c>
      <c r="T37" s="58"/>
      <c r="U37" s="135"/>
      <c r="V37" s="135"/>
      <c r="W37" s="59"/>
      <c r="X37" s="188"/>
      <c r="Y37" s="156"/>
      <c r="Z37" s="95"/>
      <c r="AA37" s="57" t="str">
        <f t="shared" si="3"/>
        <v/>
      </c>
      <c r="AB37" s="58"/>
      <c r="AC37" s="135"/>
      <c r="AD37" s="135"/>
      <c r="AE37" s="59"/>
      <c r="AF37" s="188"/>
      <c r="AG37" s="156"/>
      <c r="AH37" s="95"/>
      <c r="AI37" s="57" t="str">
        <f t="shared" si="4"/>
        <v/>
      </c>
      <c r="AJ37" s="58"/>
      <c r="AK37" s="135"/>
      <c r="AL37" s="135"/>
      <c r="AM37" s="59"/>
      <c r="AN37" s="188"/>
      <c r="AO37" s="156"/>
      <c r="AP37" s="95"/>
      <c r="AQ37" s="57" t="str">
        <f t="shared" si="5"/>
        <v/>
      </c>
      <c r="AR37" s="58"/>
      <c r="AS37" s="135"/>
      <c r="AT37" s="135"/>
      <c r="AU37" s="59"/>
      <c r="AV37" s="188"/>
      <c r="AW37" s="156"/>
      <c r="AX37" s="95"/>
      <c r="AY37" s="46"/>
    </row>
    <row r="38" spans="3:51" ht="18" customHeight="1">
      <c r="C38" s="57" t="str">
        <f t="shared" si="0"/>
        <v/>
      </c>
      <c r="D38" s="58"/>
      <c r="E38" s="135"/>
      <c r="F38" s="135"/>
      <c r="G38" s="62"/>
      <c r="H38" s="188"/>
      <c r="I38" s="156"/>
      <c r="J38" s="95"/>
      <c r="K38" s="60" t="str">
        <f t="shared" si="1"/>
        <v/>
      </c>
      <c r="L38" s="58"/>
      <c r="M38" s="135"/>
      <c r="N38" s="135"/>
      <c r="O38" s="62"/>
      <c r="P38" s="188"/>
      <c r="Q38" s="156"/>
      <c r="R38" s="95"/>
      <c r="S38" s="57" t="str">
        <f t="shared" si="2"/>
        <v/>
      </c>
      <c r="T38" s="58"/>
      <c r="U38" s="135"/>
      <c r="V38" s="135"/>
      <c r="W38" s="62"/>
      <c r="X38" s="188"/>
      <c r="Y38" s="156"/>
      <c r="Z38" s="95"/>
      <c r="AA38" s="57" t="str">
        <f t="shared" si="3"/>
        <v/>
      </c>
      <c r="AB38" s="58"/>
      <c r="AC38" s="135"/>
      <c r="AD38" s="135"/>
      <c r="AE38" s="62"/>
      <c r="AF38" s="188"/>
      <c r="AG38" s="156"/>
      <c r="AH38" s="95"/>
      <c r="AI38" s="57" t="str">
        <f t="shared" si="4"/>
        <v/>
      </c>
      <c r="AJ38" s="58"/>
      <c r="AK38" s="135"/>
      <c r="AL38" s="135"/>
      <c r="AM38" s="62"/>
      <c r="AN38" s="188"/>
      <c r="AO38" s="156"/>
      <c r="AP38" s="95"/>
      <c r="AQ38" s="57" t="str">
        <f t="shared" si="5"/>
        <v/>
      </c>
      <c r="AR38" s="58"/>
      <c r="AS38" s="135"/>
      <c r="AT38" s="135"/>
      <c r="AU38" s="62"/>
      <c r="AV38" s="188"/>
      <c r="AW38" s="156"/>
      <c r="AX38" s="95"/>
      <c r="AY38" s="46"/>
    </row>
    <row r="39" spans="3:51" ht="18" customHeight="1">
      <c r="C39" s="57" t="str">
        <f t="shared" si="0"/>
        <v/>
      </c>
      <c r="D39" s="58"/>
      <c r="E39" s="135"/>
      <c r="F39" s="135"/>
      <c r="G39" s="62"/>
      <c r="H39" s="188"/>
      <c r="I39" s="156"/>
      <c r="J39" s="95"/>
      <c r="K39" s="60" t="str">
        <f t="shared" si="1"/>
        <v/>
      </c>
      <c r="L39" s="58"/>
      <c r="M39" s="135"/>
      <c r="N39" s="135"/>
      <c r="O39" s="62"/>
      <c r="P39" s="188"/>
      <c r="Q39" s="156"/>
      <c r="R39" s="95"/>
      <c r="S39" s="57" t="str">
        <f t="shared" si="2"/>
        <v/>
      </c>
      <c r="T39" s="58"/>
      <c r="U39" s="135"/>
      <c r="V39" s="135"/>
      <c r="W39" s="62"/>
      <c r="X39" s="188"/>
      <c r="Y39" s="156"/>
      <c r="Z39" s="95"/>
      <c r="AA39" s="57" t="str">
        <f t="shared" si="3"/>
        <v/>
      </c>
      <c r="AB39" s="58"/>
      <c r="AC39" s="135"/>
      <c r="AD39" s="135"/>
      <c r="AE39" s="62"/>
      <c r="AF39" s="188"/>
      <c r="AG39" s="156"/>
      <c r="AH39" s="95"/>
      <c r="AI39" s="57" t="str">
        <f t="shared" si="4"/>
        <v/>
      </c>
      <c r="AJ39" s="58"/>
      <c r="AK39" s="135"/>
      <c r="AL39" s="135"/>
      <c r="AM39" s="62"/>
      <c r="AN39" s="188"/>
      <c r="AO39" s="156"/>
      <c r="AP39" s="95"/>
      <c r="AQ39" s="57" t="str">
        <f t="shared" si="5"/>
        <v/>
      </c>
      <c r="AR39" s="58"/>
      <c r="AS39" s="135"/>
      <c r="AT39" s="135"/>
      <c r="AU39" s="62"/>
      <c r="AV39" s="188"/>
      <c r="AW39" s="156"/>
      <c r="AX39" s="95"/>
      <c r="AY39" s="46"/>
    </row>
    <row r="40" spans="3:51" ht="18" customHeight="1">
      <c r="C40" s="57" t="str">
        <f t="shared" si="0"/>
        <v/>
      </c>
      <c r="D40" s="58"/>
      <c r="E40" s="135"/>
      <c r="F40" s="135"/>
      <c r="G40" s="59"/>
      <c r="H40" s="188"/>
      <c r="I40" s="156"/>
      <c r="J40" s="95"/>
      <c r="K40" s="60" t="str">
        <f t="shared" si="1"/>
        <v/>
      </c>
      <c r="L40" s="58"/>
      <c r="M40" s="135"/>
      <c r="N40" s="135"/>
      <c r="O40" s="59"/>
      <c r="P40" s="188"/>
      <c r="Q40" s="156"/>
      <c r="R40" s="95"/>
      <c r="S40" s="57" t="str">
        <f t="shared" si="2"/>
        <v/>
      </c>
      <c r="T40" s="58"/>
      <c r="U40" s="135"/>
      <c r="V40" s="135"/>
      <c r="W40" s="59"/>
      <c r="X40" s="188"/>
      <c r="Y40" s="156"/>
      <c r="Z40" s="95"/>
      <c r="AA40" s="57" t="str">
        <f t="shared" si="3"/>
        <v/>
      </c>
      <c r="AB40" s="58"/>
      <c r="AC40" s="135"/>
      <c r="AD40" s="135"/>
      <c r="AE40" s="59"/>
      <c r="AF40" s="188"/>
      <c r="AG40" s="156"/>
      <c r="AH40" s="95"/>
      <c r="AI40" s="57" t="str">
        <f t="shared" si="4"/>
        <v/>
      </c>
      <c r="AJ40" s="58"/>
      <c r="AK40" s="135"/>
      <c r="AL40" s="135"/>
      <c r="AM40" s="59"/>
      <c r="AN40" s="188"/>
      <c r="AO40" s="156"/>
      <c r="AP40" s="95"/>
      <c r="AQ40" s="57" t="str">
        <f t="shared" si="5"/>
        <v/>
      </c>
      <c r="AR40" s="58"/>
      <c r="AS40" s="135"/>
      <c r="AT40" s="135"/>
      <c r="AU40" s="59"/>
      <c r="AV40" s="188"/>
      <c r="AW40" s="156"/>
      <c r="AX40" s="95"/>
      <c r="AY40" s="46"/>
    </row>
    <row r="41" spans="3:51" ht="18" customHeight="1">
      <c r="C41" s="57" t="str">
        <f t="shared" si="0"/>
        <v/>
      </c>
      <c r="D41" s="58"/>
      <c r="E41" s="135"/>
      <c r="F41" s="135"/>
      <c r="G41" s="62"/>
      <c r="H41" s="188"/>
      <c r="I41" s="156"/>
      <c r="J41" s="95"/>
      <c r="K41" s="60" t="str">
        <f t="shared" si="1"/>
        <v/>
      </c>
      <c r="L41" s="58"/>
      <c r="M41" s="135"/>
      <c r="N41" s="135"/>
      <c r="O41" s="62"/>
      <c r="P41" s="188"/>
      <c r="Q41" s="156"/>
      <c r="R41" s="95"/>
      <c r="S41" s="57" t="str">
        <f t="shared" si="2"/>
        <v/>
      </c>
      <c r="T41" s="58"/>
      <c r="U41" s="135"/>
      <c r="V41" s="135"/>
      <c r="W41" s="62"/>
      <c r="X41" s="188"/>
      <c r="Y41" s="156"/>
      <c r="Z41" s="95"/>
      <c r="AA41" s="57" t="str">
        <f t="shared" si="3"/>
        <v/>
      </c>
      <c r="AB41" s="58"/>
      <c r="AC41" s="135"/>
      <c r="AD41" s="135"/>
      <c r="AE41" s="62"/>
      <c r="AF41" s="188"/>
      <c r="AG41" s="156"/>
      <c r="AH41" s="95"/>
      <c r="AI41" s="57" t="str">
        <f t="shared" si="4"/>
        <v/>
      </c>
      <c r="AJ41" s="58"/>
      <c r="AK41" s="135"/>
      <c r="AL41" s="135"/>
      <c r="AM41" s="62"/>
      <c r="AN41" s="188"/>
      <c r="AO41" s="156"/>
      <c r="AP41" s="95"/>
      <c r="AQ41" s="57" t="str">
        <f t="shared" si="5"/>
        <v/>
      </c>
      <c r="AR41" s="58"/>
      <c r="AS41" s="135"/>
      <c r="AT41" s="135"/>
      <c r="AU41" s="62"/>
      <c r="AV41" s="188"/>
      <c r="AW41" s="156"/>
      <c r="AX41" s="95"/>
      <c r="AY41" s="46"/>
    </row>
    <row r="42" spans="3:51" ht="18" customHeight="1">
      <c r="C42" s="57" t="str">
        <f t="shared" si="0"/>
        <v/>
      </c>
      <c r="D42" s="58"/>
      <c r="E42" s="135"/>
      <c r="F42" s="135"/>
      <c r="G42" s="62"/>
      <c r="H42" s="188"/>
      <c r="I42" s="156"/>
      <c r="J42" s="95"/>
      <c r="K42" s="60" t="str">
        <f t="shared" si="1"/>
        <v/>
      </c>
      <c r="L42" s="58"/>
      <c r="M42" s="135"/>
      <c r="N42" s="135"/>
      <c r="O42" s="62"/>
      <c r="P42" s="188"/>
      <c r="Q42" s="156"/>
      <c r="R42" s="95"/>
      <c r="S42" s="57" t="str">
        <f t="shared" si="2"/>
        <v/>
      </c>
      <c r="T42" s="58"/>
      <c r="U42" s="135"/>
      <c r="V42" s="135"/>
      <c r="W42" s="62"/>
      <c r="X42" s="188"/>
      <c r="Y42" s="156"/>
      <c r="Z42" s="95"/>
      <c r="AA42" s="57" t="str">
        <f t="shared" si="3"/>
        <v/>
      </c>
      <c r="AB42" s="58"/>
      <c r="AC42" s="135"/>
      <c r="AD42" s="135"/>
      <c r="AE42" s="62"/>
      <c r="AF42" s="188"/>
      <c r="AG42" s="156"/>
      <c r="AH42" s="95"/>
      <c r="AI42" s="57" t="str">
        <f t="shared" si="4"/>
        <v/>
      </c>
      <c r="AJ42" s="58"/>
      <c r="AK42" s="135"/>
      <c r="AL42" s="135"/>
      <c r="AM42" s="62"/>
      <c r="AN42" s="188"/>
      <c r="AO42" s="156"/>
      <c r="AP42" s="95"/>
      <c r="AQ42" s="57" t="str">
        <f t="shared" si="5"/>
        <v/>
      </c>
      <c r="AR42" s="58"/>
      <c r="AS42" s="135"/>
      <c r="AT42" s="135"/>
      <c r="AU42" s="62"/>
      <c r="AV42" s="188"/>
      <c r="AW42" s="156"/>
      <c r="AX42" s="95"/>
      <c r="AY42" s="46"/>
    </row>
    <row r="43" spans="3:51" ht="18" customHeight="1">
      <c r="C43" s="57" t="str">
        <f t="shared" si="0"/>
        <v/>
      </c>
      <c r="D43" s="58"/>
      <c r="E43" s="135"/>
      <c r="F43" s="135"/>
      <c r="G43" s="62"/>
      <c r="H43" s="188"/>
      <c r="I43" s="156"/>
      <c r="J43" s="95"/>
      <c r="K43" s="60" t="str">
        <f t="shared" si="1"/>
        <v/>
      </c>
      <c r="L43" s="58"/>
      <c r="M43" s="135"/>
      <c r="N43" s="135"/>
      <c r="O43" s="62"/>
      <c r="P43" s="188"/>
      <c r="Q43" s="156"/>
      <c r="R43" s="95"/>
      <c r="S43" s="57" t="str">
        <f t="shared" si="2"/>
        <v/>
      </c>
      <c r="T43" s="58"/>
      <c r="U43" s="135"/>
      <c r="V43" s="135"/>
      <c r="W43" s="62"/>
      <c r="X43" s="188"/>
      <c r="Y43" s="156"/>
      <c r="Z43" s="95"/>
      <c r="AA43" s="57" t="str">
        <f t="shared" si="3"/>
        <v/>
      </c>
      <c r="AB43" s="58"/>
      <c r="AC43" s="135"/>
      <c r="AD43" s="135"/>
      <c r="AE43" s="62"/>
      <c r="AF43" s="188"/>
      <c r="AG43" s="156"/>
      <c r="AH43" s="95"/>
      <c r="AI43" s="57" t="str">
        <f t="shared" si="4"/>
        <v/>
      </c>
      <c r="AJ43" s="58"/>
      <c r="AK43" s="135"/>
      <c r="AL43" s="135"/>
      <c r="AM43" s="62"/>
      <c r="AN43" s="188"/>
      <c r="AO43" s="156"/>
      <c r="AP43" s="95"/>
      <c r="AQ43" s="57" t="str">
        <f t="shared" si="5"/>
        <v/>
      </c>
      <c r="AR43" s="58"/>
      <c r="AS43" s="135"/>
      <c r="AT43" s="135"/>
      <c r="AU43" s="62"/>
      <c r="AV43" s="188"/>
      <c r="AW43" s="156"/>
      <c r="AX43" s="95"/>
      <c r="AY43" s="46"/>
    </row>
    <row r="44" spans="3:51" ht="18" customHeight="1">
      <c r="C44" s="57" t="str">
        <f t="shared" si="0"/>
        <v/>
      </c>
      <c r="D44" s="58"/>
      <c r="E44" s="135"/>
      <c r="F44" s="135"/>
      <c r="G44" s="59"/>
      <c r="H44" s="188"/>
      <c r="I44" s="156"/>
      <c r="J44" s="95"/>
      <c r="K44" s="60" t="str">
        <f t="shared" si="1"/>
        <v/>
      </c>
      <c r="L44" s="58"/>
      <c r="M44" s="135"/>
      <c r="N44" s="135"/>
      <c r="O44" s="59"/>
      <c r="P44" s="188"/>
      <c r="Q44" s="156"/>
      <c r="R44" s="95"/>
      <c r="S44" s="57" t="str">
        <f t="shared" si="2"/>
        <v/>
      </c>
      <c r="T44" s="58"/>
      <c r="U44" s="135"/>
      <c r="V44" s="135"/>
      <c r="W44" s="59"/>
      <c r="X44" s="188"/>
      <c r="Y44" s="156"/>
      <c r="Z44" s="95"/>
      <c r="AA44" s="57" t="str">
        <f t="shared" si="3"/>
        <v/>
      </c>
      <c r="AB44" s="58"/>
      <c r="AC44" s="135"/>
      <c r="AD44" s="135"/>
      <c r="AE44" s="59"/>
      <c r="AF44" s="188"/>
      <c r="AG44" s="156"/>
      <c r="AH44" s="95"/>
      <c r="AI44" s="57" t="str">
        <f t="shared" si="4"/>
        <v/>
      </c>
      <c r="AJ44" s="58"/>
      <c r="AK44" s="135"/>
      <c r="AL44" s="135"/>
      <c r="AM44" s="59"/>
      <c r="AN44" s="188"/>
      <c r="AO44" s="156"/>
      <c r="AP44" s="95"/>
      <c r="AQ44" s="57" t="str">
        <f t="shared" si="5"/>
        <v/>
      </c>
      <c r="AR44" s="58"/>
      <c r="AS44" s="135"/>
      <c r="AT44" s="135"/>
      <c r="AU44" s="59"/>
      <c r="AV44" s="188"/>
      <c r="AW44" s="156"/>
      <c r="AX44" s="95"/>
      <c r="AY44" s="46"/>
    </row>
    <row r="45" spans="3:51" ht="18" customHeight="1">
      <c r="C45" s="57" t="str">
        <f t="shared" si="0"/>
        <v/>
      </c>
      <c r="D45" s="58"/>
      <c r="E45" s="135"/>
      <c r="F45" s="135"/>
      <c r="G45" s="62"/>
      <c r="H45" s="188"/>
      <c r="I45" s="156"/>
      <c r="J45" s="95"/>
      <c r="K45" s="60" t="str">
        <f t="shared" si="1"/>
        <v/>
      </c>
      <c r="L45" s="58"/>
      <c r="M45" s="135"/>
      <c r="N45" s="135"/>
      <c r="O45" s="62"/>
      <c r="P45" s="188"/>
      <c r="Q45" s="156"/>
      <c r="R45" s="95"/>
      <c r="S45" s="57" t="str">
        <f t="shared" si="2"/>
        <v/>
      </c>
      <c r="T45" s="58"/>
      <c r="U45" s="135"/>
      <c r="V45" s="135"/>
      <c r="W45" s="62"/>
      <c r="X45" s="188"/>
      <c r="Y45" s="156"/>
      <c r="Z45" s="95"/>
      <c r="AA45" s="57" t="str">
        <f t="shared" si="3"/>
        <v/>
      </c>
      <c r="AB45" s="58"/>
      <c r="AC45" s="135"/>
      <c r="AD45" s="135"/>
      <c r="AE45" s="62"/>
      <c r="AF45" s="188"/>
      <c r="AG45" s="156"/>
      <c r="AH45" s="95"/>
      <c r="AI45" s="57" t="str">
        <f t="shared" si="4"/>
        <v/>
      </c>
      <c r="AJ45" s="58"/>
      <c r="AK45" s="135"/>
      <c r="AL45" s="135"/>
      <c r="AM45" s="62"/>
      <c r="AN45" s="188"/>
      <c r="AO45" s="156"/>
      <c r="AP45" s="95"/>
      <c r="AQ45" s="57" t="str">
        <f t="shared" si="5"/>
        <v/>
      </c>
      <c r="AR45" s="58"/>
      <c r="AS45" s="135"/>
      <c r="AT45" s="135"/>
      <c r="AU45" s="62"/>
      <c r="AV45" s="188"/>
      <c r="AW45" s="156"/>
      <c r="AX45" s="95"/>
      <c r="AY45" s="46"/>
    </row>
    <row r="46" spans="3:51" ht="18" customHeight="1">
      <c r="C46" s="57" t="str">
        <f t="shared" si="0"/>
        <v/>
      </c>
      <c r="D46" s="58"/>
      <c r="E46" s="135"/>
      <c r="F46" s="135"/>
      <c r="G46" s="62"/>
      <c r="H46" s="188"/>
      <c r="I46" s="156"/>
      <c r="J46" s="95"/>
      <c r="K46" s="60" t="str">
        <f t="shared" si="1"/>
        <v/>
      </c>
      <c r="L46" s="58"/>
      <c r="M46" s="135"/>
      <c r="N46" s="135"/>
      <c r="O46" s="62"/>
      <c r="P46" s="188"/>
      <c r="Q46" s="156"/>
      <c r="R46" s="95"/>
      <c r="S46" s="57" t="str">
        <f t="shared" si="2"/>
        <v/>
      </c>
      <c r="T46" s="58"/>
      <c r="U46" s="135"/>
      <c r="V46" s="135"/>
      <c r="W46" s="62"/>
      <c r="X46" s="188"/>
      <c r="Y46" s="156"/>
      <c r="Z46" s="95"/>
      <c r="AA46" s="57" t="str">
        <f t="shared" si="3"/>
        <v/>
      </c>
      <c r="AB46" s="58"/>
      <c r="AC46" s="135"/>
      <c r="AD46" s="135"/>
      <c r="AE46" s="62"/>
      <c r="AF46" s="188"/>
      <c r="AG46" s="156"/>
      <c r="AH46" s="95"/>
      <c r="AI46" s="57" t="str">
        <f t="shared" si="4"/>
        <v/>
      </c>
      <c r="AJ46" s="58"/>
      <c r="AK46" s="135"/>
      <c r="AL46" s="135"/>
      <c r="AM46" s="62"/>
      <c r="AN46" s="188"/>
      <c r="AO46" s="156"/>
      <c r="AP46" s="95"/>
      <c r="AQ46" s="57" t="str">
        <f t="shared" si="5"/>
        <v/>
      </c>
      <c r="AR46" s="58"/>
      <c r="AS46" s="135"/>
      <c r="AT46" s="135"/>
      <c r="AU46" s="62"/>
      <c r="AV46" s="188"/>
      <c r="AW46" s="156"/>
      <c r="AX46" s="95"/>
      <c r="AY46" s="46"/>
    </row>
    <row r="47" spans="3:51" ht="18" customHeight="1">
      <c r="C47" s="57" t="str">
        <f t="shared" si="0"/>
        <v/>
      </c>
      <c r="D47" s="58"/>
      <c r="E47" s="135"/>
      <c r="F47" s="135"/>
      <c r="G47" s="62"/>
      <c r="H47" s="188"/>
      <c r="I47" s="156"/>
      <c r="J47" s="95"/>
      <c r="K47" s="60" t="str">
        <f t="shared" si="1"/>
        <v/>
      </c>
      <c r="L47" s="58"/>
      <c r="M47" s="135"/>
      <c r="N47" s="135"/>
      <c r="O47" s="62"/>
      <c r="P47" s="188"/>
      <c r="Q47" s="156"/>
      <c r="R47" s="95"/>
      <c r="S47" s="57" t="str">
        <f t="shared" si="2"/>
        <v/>
      </c>
      <c r="T47" s="58"/>
      <c r="U47" s="135"/>
      <c r="V47" s="135"/>
      <c r="W47" s="62"/>
      <c r="X47" s="188"/>
      <c r="Y47" s="156"/>
      <c r="Z47" s="95"/>
      <c r="AA47" s="57" t="str">
        <f t="shared" si="3"/>
        <v/>
      </c>
      <c r="AB47" s="58"/>
      <c r="AC47" s="135"/>
      <c r="AD47" s="135"/>
      <c r="AE47" s="62"/>
      <c r="AF47" s="188"/>
      <c r="AG47" s="156"/>
      <c r="AH47" s="95"/>
      <c r="AI47" s="57" t="str">
        <f t="shared" si="4"/>
        <v/>
      </c>
      <c r="AJ47" s="58"/>
      <c r="AK47" s="135"/>
      <c r="AL47" s="135"/>
      <c r="AM47" s="62"/>
      <c r="AN47" s="188"/>
      <c r="AO47" s="156"/>
      <c r="AP47" s="95"/>
      <c r="AQ47" s="57" t="str">
        <f t="shared" si="5"/>
        <v/>
      </c>
      <c r="AR47" s="58"/>
      <c r="AS47" s="135"/>
      <c r="AT47" s="135"/>
      <c r="AU47" s="62"/>
      <c r="AV47" s="188"/>
      <c r="AW47" s="156"/>
      <c r="AX47" s="95"/>
      <c r="AY47" s="46"/>
    </row>
    <row r="48" spans="3:51" ht="18" customHeight="1">
      <c r="C48" s="57" t="str">
        <f t="shared" si="0"/>
        <v/>
      </c>
      <c r="D48" s="58"/>
      <c r="E48" s="135"/>
      <c r="F48" s="135"/>
      <c r="G48" s="62"/>
      <c r="H48" s="188"/>
      <c r="I48" s="156"/>
      <c r="J48" s="95"/>
      <c r="K48" s="60" t="str">
        <f t="shared" si="1"/>
        <v/>
      </c>
      <c r="L48" s="58"/>
      <c r="M48" s="135"/>
      <c r="N48" s="135"/>
      <c r="O48" s="62"/>
      <c r="P48" s="188"/>
      <c r="Q48" s="156"/>
      <c r="R48" s="95"/>
      <c r="S48" s="57" t="str">
        <f t="shared" si="2"/>
        <v/>
      </c>
      <c r="T48" s="58"/>
      <c r="U48" s="135"/>
      <c r="V48" s="135"/>
      <c r="W48" s="62"/>
      <c r="X48" s="188"/>
      <c r="Y48" s="156"/>
      <c r="Z48" s="95"/>
      <c r="AA48" s="57" t="str">
        <f t="shared" si="3"/>
        <v/>
      </c>
      <c r="AB48" s="58"/>
      <c r="AC48" s="135"/>
      <c r="AD48" s="135"/>
      <c r="AE48" s="62"/>
      <c r="AF48" s="188"/>
      <c r="AG48" s="156"/>
      <c r="AH48" s="95"/>
      <c r="AI48" s="57" t="str">
        <f t="shared" si="4"/>
        <v/>
      </c>
      <c r="AJ48" s="58"/>
      <c r="AK48" s="135"/>
      <c r="AL48" s="135"/>
      <c r="AM48" s="62"/>
      <c r="AN48" s="188"/>
      <c r="AO48" s="156"/>
      <c r="AP48" s="95"/>
      <c r="AQ48" s="57" t="str">
        <f t="shared" si="5"/>
        <v/>
      </c>
      <c r="AR48" s="58"/>
      <c r="AS48" s="135"/>
      <c r="AT48" s="135"/>
      <c r="AU48" s="62"/>
      <c r="AV48" s="188"/>
      <c r="AW48" s="156"/>
      <c r="AX48" s="95"/>
      <c r="AY48" s="46"/>
    </row>
    <row r="49" spans="1:51" ht="18" customHeight="1">
      <c r="C49" s="57" t="str">
        <f t="shared" si="0"/>
        <v/>
      </c>
      <c r="D49" s="58"/>
      <c r="E49" s="135"/>
      <c r="F49" s="135"/>
      <c r="G49" s="62"/>
      <c r="H49" s="188"/>
      <c r="I49" s="156"/>
      <c r="J49" s="95"/>
      <c r="K49" s="60" t="str">
        <f t="shared" si="1"/>
        <v/>
      </c>
      <c r="L49" s="58"/>
      <c r="M49" s="135"/>
      <c r="N49" s="135"/>
      <c r="O49" s="62"/>
      <c r="P49" s="188"/>
      <c r="Q49" s="156"/>
      <c r="R49" s="95"/>
      <c r="S49" s="57" t="str">
        <f t="shared" si="2"/>
        <v/>
      </c>
      <c r="T49" s="58"/>
      <c r="U49" s="135"/>
      <c r="V49" s="135"/>
      <c r="W49" s="62"/>
      <c r="X49" s="188"/>
      <c r="Y49" s="156"/>
      <c r="Z49" s="95"/>
      <c r="AA49" s="57" t="str">
        <f t="shared" si="3"/>
        <v/>
      </c>
      <c r="AB49" s="58"/>
      <c r="AC49" s="135"/>
      <c r="AD49" s="135"/>
      <c r="AE49" s="62"/>
      <c r="AF49" s="188"/>
      <c r="AG49" s="156"/>
      <c r="AH49" s="95"/>
      <c r="AI49" s="57" t="str">
        <f t="shared" si="4"/>
        <v/>
      </c>
      <c r="AJ49" s="58"/>
      <c r="AK49" s="135"/>
      <c r="AL49" s="135"/>
      <c r="AM49" s="62"/>
      <c r="AN49" s="188"/>
      <c r="AO49" s="156"/>
      <c r="AP49" s="95"/>
      <c r="AQ49" s="57" t="str">
        <f t="shared" si="5"/>
        <v/>
      </c>
      <c r="AR49" s="58"/>
      <c r="AS49" s="135"/>
      <c r="AT49" s="135"/>
      <c r="AU49" s="62"/>
      <c r="AV49" s="188"/>
      <c r="AW49" s="156"/>
      <c r="AX49" s="95"/>
      <c r="AY49" s="46"/>
    </row>
    <row r="50" spans="1:51" ht="18" customHeight="1">
      <c r="C50" s="57" t="str">
        <f t="shared" si="0"/>
        <v/>
      </c>
      <c r="D50" s="58"/>
      <c r="E50" s="135"/>
      <c r="F50" s="135"/>
      <c r="G50" s="62"/>
      <c r="H50" s="188"/>
      <c r="I50" s="156"/>
      <c r="J50" s="95"/>
      <c r="K50" s="60" t="str">
        <f t="shared" si="1"/>
        <v/>
      </c>
      <c r="L50" s="58"/>
      <c r="M50" s="135"/>
      <c r="N50" s="135"/>
      <c r="O50" s="62"/>
      <c r="P50" s="188"/>
      <c r="Q50" s="156"/>
      <c r="R50" s="95"/>
      <c r="S50" s="57" t="str">
        <f t="shared" si="2"/>
        <v/>
      </c>
      <c r="T50" s="58"/>
      <c r="U50" s="135"/>
      <c r="V50" s="135"/>
      <c r="W50" s="62"/>
      <c r="X50" s="188"/>
      <c r="Y50" s="156"/>
      <c r="Z50" s="95"/>
      <c r="AA50" s="57" t="str">
        <f t="shared" si="3"/>
        <v/>
      </c>
      <c r="AB50" s="58"/>
      <c r="AC50" s="135"/>
      <c r="AD50" s="135"/>
      <c r="AE50" s="62"/>
      <c r="AF50" s="188"/>
      <c r="AG50" s="156"/>
      <c r="AH50" s="95"/>
      <c r="AI50" s="57" t="str">
        <f t="shared" si="4"/>
        <v/>
      </c>
      <c r="AJ50" s="58"/>
      <c r="AK50" s="135"/>
      <c r="AL50" s="135"/>
      <c r="AM50" s="62"/>
      <c r="AN50" s="188"/>
      <c r="AO50" s="156"/>
      <c r="AP50" s="95"/>
      <c r="AQ50" s="57" t="str">
        <f t="shared" si="5"/>
        <v/>
      </c>
      <c r="AR50" s="58"/>
      <c r="AS50" s="135"/>
      <c r="AT50" s="135"/>
      <c r="AU50" s="62"/>
      <c r="AV50" s="188"/>
      <c r="AW50" s="156"/>
      <c r="AX50" s="95"/>
      <c r="AY50" s="46"/>
    </row>
    <row r="51" spans="1:51" ht="18" customHeight="1">
      <c r="C51" s="57" t="str">
        <f t="shared" si="0"/>
        <v/>
      </c>
      <c r="D51" s="58"/>
      <c r="E51" s="135"/>
      <c r="F51" s="135"/>
      <c r="G51" s="59"/>
      <c r="H51" s="188"/>
      <c r="I51" s="156"/>
      <c r="J51" s="95"/>
      <c r="K51" s="60" t="str">
        <f t="shared" si="1"/>
        <v/>
      </c>
      <c r="L51" s="58"/>
      <c r="M51" s="135"/>
      <c r="N51" s="135"/>
      <c r="O51" s="59"/>
      <c r="P51" s="188"/>
      <c r="Q51" s="156"/>
      <c r="R51" s="95"/>
      <c r="S51" s="57" t="str">
        <f t="shared" si="2"/>
        <v/>
      </c>
      <c r="T51" s="58"/>
      <c r="U51" s="135"/>
      <c r="V51" s="135"/>
      <c r="W51" s="59"/>
      <c r="X51" s="188"/>
      <c r="Y51" s="156"/>
      <c r="Z51" s="95"/>
      <c r="AA51" s="57" t="str">
        <f t="shared" si="3"/>
        <v/>
      </c>
      <c r="AB51" s="58"/>
      <c r="AC51" s="135"/>
      <c r="AD51" s="135"/>
      <c r="AE51" s="59"/>
      <c r="AF51" s="188"/>
      <c r="AG51" s="156"/>
      <c r="AH51" s="95"/>
      <c r="AI51" s="66" t="str">
        <f t="shared" si="4"/>
        <v/>
      </c>
      <c r="AJ51" s="67"/>
      <c r="AK51" s="136"/>
      <c r="AL51" s="136"/>
      <c r="AM51" s="68"/>
      <c r="AN51" s="189"/>
      <c r="AO51" s="157"/>
      <c r="AP51" s="96"/>
      <c r="AQ51" s="66" t="str">
        <f t="shared" si="5"/>
        <v/>
      </c>
      <c r="AR51" s="67"/>
      <c r="AS51" s="136"/>
      <c r="AT51" s="136"/>
      <c r="AU51" s="68"/>
      <c r="AV51" s="189"/>
      <c r="AW51" s="157"/>
      <c r="AX51" s="99"/>
      <c r="AY51" s="46"/>
    </row>
    <row r="52" spans="1:51" ht="18" customHeight="1" thickBot="1">
      <c r="C52" s="69"/>
      <c r="D52" s="70" t="s">
        <v>6</v>
      </c>
      <c r="E52" s="71"/>
      <c r="F52" s="71"/>
      <c r="G52" s="71">
        <f>SUM(G9:G51)</f>
        <v>920</v>
      </c>
      <c r="H52" s="190">
        <f>SUM(H9:H51)</f>
        <v>0</v>
      </c>
      <c r="I52" s="122"/>
      <c r="J52" s="97"/>
      <c r="K52" s="73"/>
      <c r="L52" s="74" t="s">
        <v>6</v>
      </c>
      <c r="M52" s="72"/>
      <c r="N52" s="72"/>
      <c r="O52" s="71">
        <f>SUM(O9:O51)</f>
        <v>1055</v>
      </c>
      <c r="P52" s="190">
        <f>SUM(P9:P51)</f>
        <v>0</v>
      </c>
      <c r="Q52" s="122"/>
      <c r="R52" s="97"/>
      <c r="S52" s="75"/>
      <c r="T52" s="70" t="s">
        <v>6</v>
      </c>
      <c r="U52" s="72"/>
      <c r="V52" s="72"/>
      <c r="W52" s="71">
        <f>SUM(W9:W51)</f>
        <v>0</v>
      </c>
      <c r="X52" s="190">
        <f>SUM(X9:X51)</f>
        <v>0</v>
      </c>
      <c r="Y52" s="122"/>
      <c r="Z52" s="97"/>
      <c r="AA52" s="75"/>
      <c r="AB52" s="70" t="s">
        <v>6</v>
      </c>
      <c r="AC52" s="72"/>
      <c r="AD52" s="72"/>
      <c r="AE52" s="71">
        <f>SUM(AE9:AE51)</f>
        <v>0</v>
      </c>
      <c r="AF52" s="190">
        <f>SUM(AF9:AF51)</f>
        <v>0</v>
      </c>
      <c r="AG52" s="122"/>
      <c r="AH52" s="97"/>
      <c r="AI52" s="83"/>
      <c r="AJ52" s="84" t="s">
        <v>6</v>
      </c>
      <c r="AK52" s="85"/>
      <c r="AL52" s="85"/>
      <c r="AM52" s="86">
        <f>SUM(AM9:AM51)</f>
        <v>0</v>
      </c>
      <c r="AN52" s="191">
        <f>SUM(AN9:AN51)</f>
        <v>0</v>
      </c>
      <c r="AO52" s="127"/>
      <c r="AP52" s="98"/>
      <c r="AQ52" s="83"/>
      <c r="AR52" s="84" t="s">
        <v>6</v>
      </c>
      <c r="AS52" s="85"/>
      <c r="AT52" s="85"/>
      <c r="AU52" s="86">
        <f>SUM(AU9:AU51)</f>
        <v>0</v>
      </c>
      <c r="AV52" s="191">
        <f>SUM(AV9:AV51)</f>
        <v>0</v>
      </c>
      <c r="AW52" s="127"/>
      <c r="AX52" s="97"/>
      <c r="AY52" s="46"/>
    </row>
    <row r="53" spans="1:51" ht="15" customHeight="1" thickBot="1">
      <c r="AR53" s="80"/>
      <c r="AS53" s="78"/>
      <c r="AT53" s="78"/>
      <c r="AU53" s="80"/>
      <c r="AV53" s="79"/>
      <c r="AW53" s="129"/>
      <c r="AX53" s="79"/>
      <c r="AY53" s="79"/>
    </row>
    <row r="54" spans="1:51" ht="17.25" customHeight="1" thickBot="1">
      <c r="C54" s="186">
        <f>入力!A30</f>
        <v>0</v>
      </c>
      <c r="F54" s="15"/>
      <c r="G54" s="16"/>
      <c r="H54" s="17">
        <f>A60</f>
        <v>47308</v>
      </c>
      <c r="I54" s="133" t="s">
        <v>113</v>
      </c>
      <c r="J54" s="18"/>
      <c r="K54" s="19"/>
      <c r="L54" s="19"/>
      <c r="M54" s="19"/>
      <c r="N54" s="20"/>
      <c r="O54" s="21"/>
      <c r="P54" s="22" t="s">
        <v>0</v>
      </c>
      <c r="Q54" s="123"/>
      <c r="R54" s="22"/>
      <c r="S54" s="22"/>
      <c r="T54" s="87">
        <f>SUM(G104,O104,W104,AE104,AM104,AU104)</f>
        <v>2796</v>
      </c>
      <c r="U54" s="22"/>
      <c r="V54" s="23">
        <f>G104+O104+W104+AE104+AM104</f>
        <v>2796</v>
      </c>
      <c r="W54" s="24" t="s">
        <v>1</v>
      </c>
      <c r="X54" s="25">
        <f>SUM(H104,P104,X104,AF104,AN104,AV104)</f>
        <v>0</v>
      </c>
      <c r="Y54" s="125"/>
      <c r="Z54" s="26"/>
      <c r="AA54" s="26"/>
      <c r="AB54" s="26"/>
      <c r="AC54" s="26"/>
      <c r="AD54" s="27"/>
      <c r="AE54" s="38"/>
      <c r="AF54" s="30"/>
      <c r="AG54" s="125"/>
      <c r="AH54" s="30"/>
      <c r="AI54" s="30"/>
      <c r="AJ54" s="30"/>
      <c r="AK54" s="30"/>
      <c r="AL54" s="2"/>
      <c r="AM54" s="112"/>
      <c r="AN54" s="112"/>
      <c r="AO54" s="115"/>
      <c r="AP54" s="4"/>
      <c r="AQ54" s="3"/>
      <c r="AR54" s="80"/>
      <c r="AS54" s="81"/>
      <c r="AT54" s="81"/>
      <c r="AU54" s="80"/>
      <c r="AV54" s="79"/>
      <c r="AW54" s="129"/>
      <c r="AX54" s="79"/>
    </row>
    <row r="55" spans="1:51" ht="2.65" customHeight="1">
      <c r="C55" s="14"/>
      <c r="F55" s="15"/>
      <c r="G55" s="16"/>
      <c r="H55" s="32"/>
      <c r="I55" s="119"/>
      <c r="J55" s="33"/>
      <c r="K55" s="33"/>
      <c r="L55" s="33"/>
      <c r="M55" s="33"/>
      <c r="N55" s="34"/>
      <c r="O55" s="35"/>
      <c r="P55" s="36"/>
      <c r="Q55" s="124"/>
      <c r="R55" s="36"/>
      <c r="S55" s="36"/>
      <c r="T55" s="36"/>
      <c r="U55" s="36"/>
      <c r="V55" s="37"/>
      <c r="W55" s="36"/>
      <c r="X55" s="26"/>
      <c r="Y55" s="125"/>
      <c r="Z55" s="26"/>
      <c r="AA55" s="26"/>
      <c r="AB55" s="26"/>
      <c r="AC55" s="26"/>
      <c r="AD55" s="27"/>
      <c r="AE55" s="38"/>
      <c r="AF55" s="30"/>
      <c r="AG55" s="125"/>
      <c r="AH55" s="30"/>
      <c r="AI55" s="30"/>
      <c r="AJ55" s="30"/>
      <c r="AK55" s="30"/>
      <c r="AL55" s="2"/>
      <c r="AM55" s="102"/>
      <c r="AN55" s="102"/>
      <c r="AO55" s="115"/>
      <c r="AP55" s="4"/>
      <c r="AQ55" s="3"/>
      <c r="AT55" s="31"/>
    </row>
    <row r="56" spans="1:51" ht="2.65" customHeight="1" thickBot="1"/>
    <row r="57" spans="1:51" ht="18" customHeight="1">
      <c r="C57" s="39" t="s">
        <v>52</v>
      </c>
      <c r="D57" s="40"/>
      <c r="E57" s="40"/>
      <c r="F57" s="41"/>
      <c r="G57" s="41"/>
      <c r="H57" s="41"/>
      <c r="I57" s="120"/>
      <c r="J57" s="41"/>
      <c r="K57" s="39" t="s">
        <v>51</v>
      </c>
      <c r="L57" s="39"/>
      <c r="M57" s="41"/>
      <c r="N57" s="41"/>
      <c r="O57" s="41"/>
      <c r="P57" s="41"/>
      <c r="Q57" s="120"/>
      <c r="R57" s="41"/>
      <c r="S57" s="39" t="s">
        <v>124</v>
      </c>
      <c r="T57" s="41"/>
      <c r="U57" s="41"/>
      <c r="V57" s="41"/>
      <c r="W57" s="41"/>
      <c r="X57" s="41"/>
      <c r="Y57" s="120"/>
      <c r="Z57" s="41"/>
      <c r="AA57" s="42" t="s">
        <v>124</v>
      </c>
      <c r="AB57" s="43"/>
      <c r="AC57" s="43"/>
      <c r="AD57" s="43"/>
      <c r="AE57" s="43"/>
      <c r="AF57" s="43"/>
      <c r="AG57" s="126"/>
      <c r="AH57" s="41"/>
      <c r="AI57" s="39" t="s">
        <v>124</v>
      </c>
      <c r="AJ57" s="41"/>
      <c r="AK57" s="41"/>
      <c r="AL57" s="45"/>
      <c r="AM57" s="43"/>
      <c r="AN57" s="43"/>
      <c r="AO57" s="126"/>
      <c r="AP57" s="41"/>
      <c r="AQ57" s="42" t="s">
        <v>124</v>
      </c>
      <c r="AR57" s="43"/>
      <c r="AS57" s="43"/>
      <c r="AT57" s="43"/>
      <c r="AU57" s="43"/>
      <c r="AV57" s="43"/>
      <c r="AW57" s="130"/>
      <c r="AX57" s="44"/>
      <c r="AY57" s="46"/>
    </row>
    <row r="58" spans="1:51" ht="15" customHeight="1">
      <c r="C58" s="47"/>
      <c r="D58" s="48" t="s">
        <v>5</v>
      </c>
      <c r="E58" s="49" t="s">
        <v>7</v>
      </c>
      <c r="F58" s="49" t="s">
        <v>8</v>
      </c>
      <c r="G58" s="48" t="str">
        <f>$G$8</f>
        <v>公表部数</v>
      </c>
      <c r="H58" s="48" t="str">
        <f>$H$8</f>
        <v>配布数</v>
      </c>
      <c r="I58" s="121" t="s">
        <v>9</v>
      </c>
      <c r="J58" s="93" t="s">
        <v>37</v>
      </c>
      <c r="K58" s="50"/>
      <c r="L58" s="51" t="s">
        <v>5</v>
      </c>
      <c r="M58" s="49" t="s">
        <v>7</v>
      </c>
      <c r="N58" s="49" t="s">
        <v>8</v>
      </c>
      <c r="O58" s="48" t="str">
        <f>$O$8</f>
        <v>公表部数</v>
      </c>
      <c r="P58" s="48" t="str">
        <f>$P$8</f>
        <v>配布数</v>
      </c>
      <c r="Q58" s="121" t="s">
        <v>9</v>
      </c>
      <c r="R58" s="93" t="s">
        <v>47</v>
      </c>
      <c r="S58" s="52"/>
      <c r="T58" s="48" t="s">
        <v>5</v>
      </c>
      <c r="U58" s="49" t="s">
        <v>7</v>
      </c>
      <c r="V58" s="49" t="s">
        <v>8</v>
      </c>
      <c r="W58" s="48" t="str">
        <f>$W$8</f>
        <v>公表部数</v>
      </c>
      <c r="X58" s="48" t="str">
        <f>$X$8</f>
        <v>配布数</v>
      </c>
      <c r="Y58" s="121" t="s">
        <v>9</v>
      </c>
      <c r="Z58" s="93" t="s">
        <v>45</v>
      </c>
      <c r="AA58" s="52"/>
      <c r="AB58" s="48" t="s">
        <v>5</v>
      </c>
      <c r="AC58" s="49" t="s">
        <v>7</v>
      </c>
      <c r="AD58" s="49" t="s">
        <v>8</v>
      </c>
      <c r="AE58" s="48" t="str">
        <f>$AE$8</f>
        <v>公表部数</v>
      </c>
      <c r="AF58" s="48" t="str">
        <f>$AF$8</f>
        <v>配布数</v>
      </c>
      <c r="AG58" s="121" t="s">
        <v>9</v>
      </c>
      <c r="AH58" s="93" t="s">
        <v>45</v>
      </c>
      <c r="AI58" s="52"/>
      <c r="AJ58" s="48" t="s">
        <v>5</v>
      </c>
      <c r="AK58" s="49" t="s">
        <v>7</v>
      </c>
      <c r="AL58" s="49" t="s">
        <v>8</v>
      </c>
      <c r="AM58" s="48" t="str">
        <f>$AM$8</f>
        <v>公表部数</v>
      </c>
      <c r="AN58" s="48" t="str">
        <f>$AN$8</f>
        <v>配布数</v>
      </c>
      <c r="AO58" s="121" t="s">
        <v>9</v>
      </c>
      <c r="AP58" s="93" t="s">
        <v>45</v>
      </c>
      <c r="AQ58" s="52"/>
      <c r="AR58" s="48" t="s">
        <v>5</v>
      </c>
      <c r="AS58" s="49" t="s">
        <v>7</v>
      </c>
      <c r="AT58" s="49" t="s">
        <v>8</v>
      </c>
      <c r="AU58" s="48" t="str">
        <f>$AU$8</f>
        <v>公表部数</v>
      </c>
      <c r="AV58" s="48" t="str">
        <f>$AV$8</f>
        <v>配布数</v>
      </c>
      <c r="AW58" s="121" t="s">
        <v>9</v>
      </c>
      <c r="AX58" s="93" t="s">
        <v>36</v>
      </c>
      <c r="AY58" s="46"/>
    </row>
    <row r="59" spans="1:51" ht="18" customHeight="1">
      <c r="C59" s="53" t="str">
        <f t="shared" ref="C59:C103" si="12">IF(J59="","","※")</f>
        <v/>
      </c>
      <c r="D59" s="277" t="s">
        <v>2538</v>
      </c>
      <c r="E59" s="134" t="s">
        <v>2539</v>
      </c>
      <c r="F59" s="134" t="s">
        <v>2540</v>
      </c>
      <c r="G59" s="55">
        <v>5</v>
      </c>
      <c r="H59" s="281"/>
      <c r="I59" s="155" t="s">
        <v>137</v>
      </c>
      <c r="J59" s="279"/>
      <c r="K59" s="56" t="str">
        <f t="shared" ref="K59:K103" si="13">IF(R59="","","※")</f>
        <v/>
      </c>
      <c r="L59" s="277" t="s">
        <v>2538</v>
      </c>
      <c r="M59" s="134" t="s">
        <v>2595</v>
      </c>
      <c r="N59" s="134" t="s">
        <v>2596</v>
      </c>
      <c r="O59" s="55">
        <v>15</v>
      </c>
      <c r="P59" s="281"/>
      <c r="Q59" s="155" t="s">
        <v>137</v>
      </c>
      <c r="R59" s="279"/>
      <c r="S59" s="53" t="str">
        <f t="shared" ref="S59:S103" si="14">IF(Z59="","","※")</f>
        <v/>
      </c>
      <c r="T59" s="54"/>
      <c r="U59" s="134"/>
      <c r="V59" s="134"/>
      <c r="W59" s="55"/>
      <c r="X59" s="187"/>
      <c r="Y59" s="155"/>
      <c r="Z59" s="94"/>
      <c r="AA59" s="53" t="str">
        <f t="shared" ref="AA59:AA103" si="15">IF(AH59="","","※")</f>
        <v/>
      </c>
      <c r="AB59" s="54"/>
      <c r="AC59" s="134"/>
      <c r="AD59" s="134"/>
      <c r="AE59" s="55"/>
      <c r="AF59" s="187"/>
      <c r="AG59" s="155"/>
      <c r="AH59" s="94"/>
      <c r="AI59" s="53" t="str">
        <f t="shared" ref="AI59:AI103" si="16">IF(AP59="","","※")</f>
        <v/>
      </c>
      <c r="AJ59" s="54"/>
      <c r="AK59" s="134"/>
      <c r="AL59" s="134"/>
      <c r="AM59" s="55"/>
      <c r="AN59" s="187"/>
      <c r="AO59" s="155"/>
      <c r="AP59" s="94"/>
      <c r="AQ59" s="63" t="str">
        <f t="shared" ref="AQ59:AQ103" si="17">IF(AX59="","","※")</f>
        <v/>
      </c>
      <c r="AR59" s="64"/>
      <c r="AS59" s="134"/>
      <c r="AT59" s="134"/>
      <c r="AU59" s="65"/>
      <c r="AV59" s="192"/>
      <c r="AW59" s="158"/>
      <c r="AX59" s="94"/>
      <c r="AY59" s="46"/>
    </row>
    <row r="60" spans="1:51" ht="18" customHeight="1">
      <c r="A60" s="276">
        <v>47308</v>
      </c>
      <c r="C60" s="57" t="str">
        <f t="shared" si="12"/>
        <v/>
      </c>
      <c r="D60" s="278" t="s">
        <v>2541</v>
      </c>
      <c r="E60" s="135" t="s">
        <v>2542</v>
      </c>
      <c r="F60" s="135" t="s">
        <v>2543</v>
      </c>
      <c r="G60" s="59">
        <v>90</v>
      </c>
      <c r="H60" s="282"/>
      <c r="I60" s="156" t="s">
        <v>137</v>
      </c>
      <c r="J60" s="280"/>
      <c r="K60" s="60" t="str">
        <f t="shared" si="13"/>
        <v/>
      </c>
      <c r="L60" s="278" t="s">
        <v>2541</v>
      </c>
      <c r="M60" s="135" t="s">
        <v>2597</v>
      </c>
      <c r="N60" s="135" t="s">
        <v>2598</v>
      </c>
      <c r="O60" s="59">
        <v>40</v>
      </c>
      <c r="P60" s="282"/>
      <c r="Q60" s="156" t="s">
        <v>137</v>
      </c>
      <c r="R60" s="280"/>
      <c r="S60" s="57" t="str">
        <f t="shared" si="14"/>
        <v/>
      </c>
      <c r="T60" s="58"/>
      <c r="U60" s="135"/>
      <c r="V60" s="135"/>
      <c r="W60" s="59"/>
      <c r="X60" s="188"/>
      <c r="Y60" s="156"/>
      <c r="Z60" s="95"/>
      <c r="AA60" s="57" t="str">
        <f t="shared" si="15"/>
        <v/>
      </c>
      <c r="AB60" s="58"/>
      <c r="AC60" s="135"/>
      <c r="AD60" s="135"/>
      <c r="AE60" s="59"/>
      <c r="AF60" s="188"/>
      <c r="AG60" s="156"/>
      <c r="AH60" s="95"/>
      <c r="AI60" s="57" t="str">
        <f t="shared" si="16"/>
        <v/>
      </c>
      <c r="AJ60" s="58"/>
      <c r="AK60" s="135"/>
      <c r="AL60" s="135"/>
      <c r="AM60" s="59"/>
      <c r="AN60" s="188"/>
      <c r="AO60" s="156"/>
      <c r="AP60" s="95"/>
      <c r="AQ60" s="57" t="str">
        <f t="shared" si="17"/>
        <v/>
      </c>
      <c r="AR60" s="58"/>
      <c r="AS60" s="135"/>
      <c r="AT60" s="135"/>
      <c r="AU60" s="59"/>
      <c r="AV60" s="188"/>
      <c r="AW60" s="156"/>
      <c r="AX60" s="95"/>
      <c r="AY60" s="46"/>
    </row>
    <row r="61" spans="1:51" ht="18" customHeight="1">
      <c r="C61" s="57" t="str">
        <f t="shared" si="12"/>
        <v/>
      </c>
      <c r="D61" s="278" t="s">
        <v>2544</v>
      </c>
      <c r="E61" s="135" t="s">
        <v>2545</v>
      </c>
      <c r="F61" s="135" t="s">
        <v>2546</v>
      </c>
      <c r="G61" s="59">
        <v>30</v>
      </c>
      <c r="H61" s="282"/>
      <c r="I61" s="156" t="s">
        <v>137</v>
      </c>
      <c r="J61" s="280"/>
      <c r="K61" s="60" t="str">
        <f t="shared" si="13"/>
        <v/>
      </c>
      <c r="L61" s="278" t="s">
        <v>2599</v>
      </c>
      <c r="M61" s="135" t="s">
        <v>2600</v>
      </c>
      <c r="N61" s="135" t="s">
        <v>2601</v>
      </c>
      <c r="O61" s="59">
        <v>115</v>
      </c>
      <c r="P61" s="282"/>
      <c r="Q61" s="156" t="s">
        <v>137</v>
      </c>
      <c r="R61" s="280"/>
      <c r="S61" s="57" t="str">
        <f t="shared" si="14"/>
        <v/>
      </c>
      <c r="T61" s="58"/>
      <c r="U61" s="135"/>
      <c r="V61" s="135"/>
      <c r="W61" s="59"/>
      <c r="X61" s="188"/>
      <c r="Y61" s="156"/>
      <c r="Z61" s="95"/>
      <c r="AA61" s="57" t="str">
        <f t="shared" si="15"/>
        <v/>
      </c>
      <c r="AB61" s="58"/>
      <c r="AC61" s="135"/>
      <c r="AD61" s="135"/>
      <c r="AE61" s="59"/>
      <c r="AF61" s="188"/>
      <c r="AG61" s="156"/>
      <c r="AH61" s="95"/>
      <c r="AI61" s="57" t="str">
        <f t="shared" si="16"/>
        <v/>
      </c>
      <c r="AJ61" s="58"/>
      <c r="AK61" s="135"/>
      <c r="AL61" s="135"/>
      <c r="AM61" s="59"/>
      <c r="AN61" s="188"/>
      <c r="AO61" s="156"/>
      <c r="AP61" s="95"/>
      <c r="AQ61" s="57" t="str">
        <f t="shared" si="17"/>
        <v/>
      </c>
      <c r="AR61" s="58"/>
      <c r="AS61" s="135"/>
      <c r="AT61" s="135"/>
      <c r="AU61" s="59"/>
      <c r="AV61" s="188"/>
      <c r="AW61" s="156"/>
      <c r="AX61" s="95"/>
      <c r="AY61" s="46"/>
    </row>
    <row r="62" spans="1:51" ht="18" customHeight="1">
      <c r="C62" s="57" t="str">
        <f t="shared" si="12"/>
        <v/>
      </c>
      <c r="D62" s="278" t="s">
        <v>2547</v>
      </c>
      <c r="E62" s="135" t="s">
        <v>2548</v>
      </c>
      <c r="F62" s="135" t="s">
        <v>2549</v>
      </c>
      <c r="G62" s="59">
        <v>55</v>
      </c>
      <c r="H62" s="282"/>
      <c r="I62" s="156" t="s">
        <v>137</v>
      </c>
      <c r="J62" s="280"/>
      <c r="K62" s="60" t="str">
        <f t="shared" si="13"/>
        <v/>
      </c>
      <c r="L62" s="278" t="s">
        <v>2547</v>
      </c>
      <c r="M62" s="135" t="s">
        <v>2602</v>
      </c>
      <c r="N62" s="135" t="s">
        <v>2603</v>
      </c>
      <c r="O62" s="59">
        <v>70</v>
      </c>
      <c r="P62" s="282"/>
      <c r="Q62" s="156" t="s">
        <v>137</v>
      </c>
      <c r="R62" s="280"/>
      <c r="S62" s="57" t="str">
        <f t="shared" si="14"/>
        <v/>
      </c>
      <c r="T62" s="58"/>
      <c r="U62" s="135"/>
      <c r="V62" s="135"/>
      <c r="W62" s="59"/>
      <c r="X62" s="188"/>
      <c r="Y62" s="156"/>
      <c r="Z62" s="95"/>
      <c r="AA62" s="57" t="str">
        <f t="shared" si="15"/>
        <v/>
      </c>
      <c r="AB62" s="58"/>
      <c r="AC62" s="135"/>
      <c r="AD62" s="135"/>
      <c r="AE62" s="59"/>
      <c r="AF62" s="188"/>
      <c r="AG62" s="156"/>
      <c r="AH62" s="95"/>
      <c r="AI62" s="57" t="str">
        <f t="shared" si="16"/>
        <v/>
      </c>
      <c r="AJ62" s="58"/>
      <c r="AK62" s="135"/>
      <c r="AL62" s="135"/>
      <c r="AM62" s="59"/>
      <c r="AN62" s="188"/>
      <c r="AO62" s="156"/>
      <c r="AP62" s="95"/>
      <c r="AQ62" s="57" t="str">
        <f t="shared" si="17"/>
        <v/>
      </c>
      <c r="AR62" s="58"/>
      <c r="AS62" s="135"/>
      <c r="AT62" s="135"/>
      <c r="AU62" s="59"/>
      <c r="AV62" s="188"/>
      <c r="AW62" s="156"/>
      <c r="AX62" s="95"/>
      <c r="AY62" s="46"/>
    </row>
    <row r="63" spans="1:51" ht="18" customHeight="1">
      <c r="C63" s="57" t="str">
        <f t="shared" ref="C63:C71" si="18">IF(J63="","","※")</f>
        <v/>
      </c>
      <c r="D63" s="278" t="s">
        <v>2550</v>
      </c>
      <c r="E63" s="135" t="s">
        <v>2551</v>
      </c>
      <c r="F63" s="135" t="s">
        <v>2552</v>
      </c>
      <c r="G63" s="62">
        <v>250</v>
      </c>
      <c r="H63" s="282"/>
      <c r="I63" s="156" t="s">
        <v>137</v>
      </c>
      <c r="J63" s="280"/>
      <c r="K63" s="60" t="str">
        <f t="shared" ref="K63:K71" si="19">IF(R63="","","※")</f>
        <v/>
      </c>
      <c r="L63" s="278" t="s">
        <v>2604</v>
      </c>
      <c r="M63" s="135" t="s">
        <v>2605</v>
      </c>
      <c r="N63" s="135" t="s">
        <v>2606</v>
      </c>
      <c r="O63" s="62">
        <v>295</v>
      </c>
      <c r="P63" s="282"/>
      <c r="Q63" s="156" t="s">
        <v>137</v>
      </c>
      <c r="R63" s="280"/>
      <c r="S63" s="57" t="str">
        <f t="shared" ref="S63:S71" si="20">IF(Z63="","","※")</f>
        <v/>
      </c>
      <c r="T63" s="58"/>
      <c r="U63" s="135"/>
      <c r="V63" s="135"/>
      <c r="W63" s="62"/>
      <c r="X63" s="188"/>
      <c r="Y63" s="156"/>
      <c r="Z63" s="95"/>
      <c r="AA63" s="57" t="str">
        <f t="shared" ref="AA63:AA71" si="21">IF(AH63="","","※")</f>
        <v/>
      </c>
      <c r="AB63" s="58"/>
      <c r="AC63" s="135"/>
      <c r="AD63" s="135"/>
      <c r="AE63" s="62"/>
      <c r="AF63" s="188"/>
      <c r="AG63" s="156"/>
      <c r="AH63" s="95"/>
      <c r="AI63" s="57" t="str">
        <f t="shared" ref="AI63:AI71" si="22">IF(AP63="","","※")</f>
        <v/>
      </c>
      <c r="AJ63" s="58"/>
      <c r="AK63" s="135"/>
      <c r="AL63" s="135"/>
      <c r="AM63" s="62"/>
      <c r="AN63" s="188"/>
      <c r="AO63" s="156"/>
      <c r="AP63" s="95"/>
      <c r="AQ63" s="57" t="str">
        <f t="shared" ref="AQ63:AQ71" si="23">IF(AX63="","","※")</f>
        <v/>
      </c>
      <c r="AR63" s="58"/>
      <c r="AS63" s="135"/>
      <c r="AT63" s="135"/>
      <c r="AU63" s="62"/>
      <c r="AV63" s="188"/>
      <c r="AW63" s="156"/>
      <c r="AX63" s="95"/>
      <c r="AY63" s="46"/>
    </row>
    <row r="64" spans="1:51" ht="18" customHeight="1">
      <c r="C64" s="57" t="str">
        <f t="shared" si="18"/>
        <v/>
      </c>
      <c r="D64" s="278" t="s">
        <v>2553</v>
      </c>
      <c r="E64" s="135" t="s">
        <v>2554</v>
      </c>
      <c r="F64" s="135" t="s">
        <v>2555</v>
      </c>
      <c r="G64" s="59">
        <v>425</v>
      </c>
      <c r="H64" s="282"/>
      <c r="I64" s="156" t="s">
        <v>137</v>
      </c>
      <c r="J64" s="280"/>
      <c r="K64" s="60" t="str">
        <f t="shared" si="19"/>
        <v/>
      </c>
      <c r="L64" s="278" t="s">
        <v>2607</v>
      </c>
      <c r="M64" s="135" t="s">
        <v>2608</v>
      </c>
      <c r="N64" s="135" t="s">
        <v>2609</v>
      </c>
      <c r="O64" s="59">
        <v>10</v>
      </c>
      <c r="P64" s="282"/>
      <c r="Q64" s="156" t="s">
        <v>137</v>
      </c>
      <c r="R64" s="280"/>
      <c r="S64" s="57" t="str">
        <f t="shared" si="20"/>
        <v/>
      </c>
      <c r="T64" s="58"/>
      <c r="U64" s="135"/>
      <c r="V64" s="135"/>
      <c r="W64" s="59"/>
      <c r="X64" s="188"/>
      <c r="Y64" s="156"/>
      <c r="Z64" s="95"/>
      <c r="AA64" s="57" t="str">
        <f t="shared" si="21"/>
        <v/>
      </c>
      <c r="AB64" s="58"/>
      <c r="AC64" s="135"/>
      <c r="AD64" s="135"/>
      <c r="AE64" s="59"/>
      <c r="AF64" s="188"/>
      <c r="AG64" s="156"/>
      <c r="AH64" s="95"/>
      <c r="AI64" s="57" t="str">
        <f t="shared" si="22"/>
        <v/>
      </c>
      <c r="AJ64" s="58"/>
      <c r="AK64" s="135"/>
      <c r="AL64" s="135"/>
      <c r="AM64" s="59"/>
      <c r="AN64" s="188"/>
      <c r="AO64" s="156"/>
      <c r="AP64" s="95"/>
      <c r="AQ64" s="57" t="str">
        <f t="shared" si="23"/>
        <v/>
      </c>
      <c r="AR64" s="58"/>
      <c r="AS64" s="135"/>
      <c r="AT64" s="135"/>
      <c r="AU64" s="59"/>
      <c r="AV64" s="188"/>
      <c r="AW64" s="156"/>
      <c r="AX64" s="95"/>
      <c r="AY64" s="46"/>
    </row>
    <row r="65" spans="3:51" ht="18" customHeight="1">
      <c r="C65" s="57" t="str">
        <f t="shared" si="18"/>
        <v/>
      </c>
      <c r="D65" s="278" t="s">
        <v>2556</v>
      </c>
      <c r="E65" s="135" t="s">
        <v>2557</v>
      </c>
      <c r="F65" s="135" t="s">
        <v>2558</v>
      </c>
      <c r="G65" s="62">
        <v>10</v>
      </c>
      <c r="H65" s="282"/>
      <c r="I65" s="156" t="s">
        <v>137</v>
      </c>
      <c r="J65" s="280"/>
      <c r="K65" s="60" t="str">
        <f t="shared" si="19"/>
        <v/>
      </c>
      <c r="L65" s="278" t="s">
        <v>2610</v>
      </c>
      <c r="M65" s="135" t="s">
        <v>2611</v>
      </c>
      <c r="N65" s="135" t="s">
        <v>2612</v>
      </c>
      <c r="O65" s="62">
        <v>80</v>
      </c>
      <c r="P65" s="282"/>
      <c r="Q65" s="156" t="s">
        <v>137</v>
      </c>
      <c r="R65" s="280"/>
      <c r="S65" s="57" t="str">
        <f t="shared" si="20"/>
        <v/>
      </c>
      <c r="T65" s="58"/>
      <c r="U65" s="135"/>
      <c r="V65" s="135"/>
      <c r="W65" s="62"/>
      <c r="X65" s="188"/>
      <c r="Y65" s="156"/>
      <c r="Z65" s="95"/>
      <c r="AA65" s="57" t="str">
        <f t="shared" si="21"/>
        <v/>
      </c>
      <c r="AB65" s="58"/>
      <c r="AC65" s="135"/>
      <c r="AD65" s="135"/>
      <c r="AE65" s="62"/>
      <c r="AF65" s="188"/>
      <c r="AG65" s="156"/>
      <c r="AH65" s="95"/>
      <c r="AI65" s="57" t="str">
        <f t="shared" si="22"/>
        <v/>
      </c>
      <c r="AJ65" s="58"/>
      <c r="AK65" s="135"/>
      <c r="AL65" s="135"/>
      <c r="AM65" s="62"/>
      <c r="AN65" s="188"/>
      <c r="AO65" s="156"/>
      <c r="AP65" s="95"/>
      <c r="AQ65" s="57" t="str">
        <f t="shared" si="23"/>
        <v/>
      </c>
      <c r="AR65" s="58"/>
      <c r="AS65" s="135"/>
      <c r="AT65" s="135"/>
      <c r="AU65" s="62"/>
      <c r="AV65" s="188"/>
      <c r="AW65" s="156"/>
      <c r="AX65" s="95"/>
      <c r="AY65" s="46"/>
    </row>
    <row r="66" spans="3:51" ht="18" customHeight="1">
      <c r="C66" s="57" t="str">
        <f t="shared" si="18"/>
        <v/>
      </c>
      <c r="D66" s="278" t="s">
        <v>2559</v>
      </c>
      <c r="E66" s="135" t="s">
        <v>2560</v>
      </c>
      <c r="F66" s="135" t="s">
        <v>2561</v>
      </c>
      <c r="G66" s="62">
        <v>25</v>
      </c>
      <c r="H66" s="282"/>
      <c r="I66" s="156" t="s">
        <v>137</v>
      </c>
      <c r="J66" s="280"/>
      <c r="K66" s="60" t="str">
        <f t="shared" si="19"/>
        <v/>
      </c>
      <c r="L66" s="278" t="s">
        <v>2559</v>
      </c>
      <c r="M66" s="135" t="s">
        <v>2613</v>
      </c>
      <c r="N66" s="135" t="s">
        <v>2614</v>
      </c>
      <c r="O66" s="62">
        <v>30</v>
      </c>
      <c r="P66" s="282"/>
      <c r="Q66" s="156" t="s">
        <v>137</v>
      </c>
      <c r="R66" s="280"/>
      <c r="S66" s="57" t="str">
        <f t="shared" si="20"/>
        <v/>
      </c>
      <c r="T66" s="58"/>
      <c r="U66" s="135"/>
      <c r="V66" s="135"/>
      <c r="W66" s="62"/>
      <c r="X66" s="188"/>
      <c r="Y66" s="156"/>
      <c r="Z66" s="95"/>
      <c r="AA66" s="57" t="str">
        <f t="shared" si="21"/>
        <v/>
      </c>
      <c r="AB66" s="58"/>
      <c r="AC66" s="135"/>
      <c r="AD66" s="135"/>
      <c r="AE66" s="62"/>
      <c r="AF66" s="188"/>
      <c r="AG66" s="156"/>
      <c r="AH66" s="95"/>
      <c r="AI66" s="57" t="str">
        <f t="shared" si="22"/>
        <v/>
      </c>
      <c r="AJ66" s="58"/>
      <c r="AK66" s="135"/>
      <c r="AL66" s="135"/>
      <c r="AM66" s="62"/>
      <c r="AN66" s="188"/>
      <c r="AO66" s="156"/>
      <c r="AP66" s="95"/>
      <c r="AQ66" s="57" t="str">
        <f t="shared" si="23"/>
        <v/>
      </c>
      <c r="AR66" s="58"/>
      <c r="AS66" s="135"/>
      <c r="AT66" s="135"/>
      <c r="AU66" s="62"/>
      <c r="AV66" s="188"/>
      <c r="AW66" s="156"/>
      <c r="AX66" s="95"/>
      <c r="AY66" s="46"/>
    </row>
    <row r="67" spans="3:51" ht="18" customHeight="1">
      <c r="C67" s="57" t="str">
        <f t="shared" si="18"/>
        <v/>
      </c>
      <c r="D67" s="278" t="s">
        <v>2562</v>
      </c>
      <c r="E67" s="135" t="s">
        <v>2563</v>
      </c>
      <c r="F67" s="135" t="s">
        <v>2564</v>
      </c>
      <c r="G67" s="62">
        <v>65</v>
      </c>
      <c r="H67" s="282"/>
      <c r="I67" s="156" t="s">
        <v>137</v>
      </c>
      <c r="J67" s="280"/>
      <c r="K67" s="60" t="str">
        <f t="shared" si="19"/>
        <v/>
      </c>
      <c r="L67" s="278" t="s">
        <v>2586</v>
      </c>
      <c r="M67" s="135" t="s">
        <v>2615</v>
      </c>
      <c r="N67" s="135" t="s">
        <v>2616</v>
      </c>
      <c r="O67" s="62">
        <v>80</v>
      </c>
      <c r="P67" s="282"/>
      <c r="Q67" s="156" t="s">
        <v>137</v>
      </c>
      <c r="R67" s="280"/>
      <c r="S67" s="57" t="str">
        <f t="shared" si="20"/>
        <v/>
      </c>
      <c r="T67" s="58"/>
      <c r="U67" s="135"/>
      <c r="V67" s="135"/>
      <c r="W67" s="62"/>
      <c r="X67" s="188"/>
      <c r="Y67" s="156"/>
      <c r="Z67" s="95"/>
      <c r="AA67" s="57" t="str">
        <f t="shared" si="21"/>
        <v/>
      </c>
      <c r="AB67" s="58"/>
      <c r="AC67" s="135"/>
      <c r="AD67" s="135"/>
      <c r="AE67" s="62"/>
      <c r="AF67" s="188"/>
      <c r="AG67" s="156"/>
      <c r="AH67" s="95"/>
      <c r="AI67" s="57" t="str">
        <f t="shared" si="22"/>
        <v/>
      </c>
      <c r="AJ67" s="58"/>
      <c r="AK67" s="135"/>
      <c r="AL67" s="135"/>
      <c r="AM67" s="62"/>
      <c r="AN67" s="188"/>
      <c r="AO67" s="156"/>
      <c r="AP67" s="95"/>
      <c r="AQ67" s="57" t="str">
        <f t="shared" si="23"/>
        <v/>
      </c>
      <c r="AR67" s="58"/>
      <c r="AS67" s="135"/>
      <c r="AT67" s="135"/>
      <c r="AU67" s="62"/>
      <c r="AV67" s="188"/>
      <c r="AW67" s="156"/>
      <c r="AX67" s="95"/>
      <c r="AY67" s="46"/>
    </row>
    <row r="68" spans="3:51" ht="18" customHeight="1">
      <c r="C68" s="57" t="str">
        <f t="shared" si="18"/>
        <v/>
      </c>
      <c r="D68" s="278" t="s">
        <v>2565</v>
      </c>
      <c r="E68" s="135" t="s">
        <v>2566</v>
      </c>
      <c r="F68" s="135" t="s">
        <v>2567</v>
      </c>
      <c r="G68" s="62">
        <v>75</v>
      </c>
      <c r="H68" s="282"/>
      <c r="I68" s="156" t="s">
        <v>137</v>
      </c>
      <c r="J68" s="280"/>
      <c r="K68" s="60" t="str">
        <f t="shared" si="19"/>
        <v/>
      </c>
      <c r="L68" s="278" t="s">
        <v>2617</v>
      </c>
      <c r="M68" s="135" t="s">
        <v>2618</v>
      </c>
      <c r="N68" s="135" t="s">
        <v>2619</v>
      </c>
      <c r="O68" s="62">
        <v>60</v>
      </c>
      <c r="P68" s="282"/>
      <c r="Q68" s="156" t="s">
        <v>137</v>
      </c>
      <c r="R68" s="280"/>
      <c r="S68" s="57" t="str">
        <f t="shared" si="20"/>
        <v/>
      </c>
      <c r="T68" s="58"/>
      <c r="U68" s="135"/>
      <c r="V68" s="135"/>
      <c r="W68" s="62"/>
      <c r="X68" s="188"/>
      <c r="Y68" s="156"/>
      <c r="Z68" s="95"/>
      <c r="AA68" s="57" t="str">
        <f t="shared" si="21"/>
        <v/>
      </c>
      <c r="AB68" s="58"/>
      <c r="AC68" s="135"/>
      <c r="AD68" s="135"/>
      <c r="AE68" s="62"/>
      <c r="AF68" s="188"/>
      <c r="AG68" s="156"/>
      <c r="AH68" s="95"/>
      <c r="AI68" s="57" t="str">
        <f t="shared" si="22"/>
        <v/>
      </c>
      <c r="AJ68" s="58"/>
      <c r="AK68" s="135"/>
      <c r="AL68" s="135"/>
      <c r="AM68" s="62"/>
      <c r="AN68" s="188"/>
      <c r="AO68" s="156"/>
      <c r="AP68" s="95"/>
      <c r="AQ68" s="57" t="str">
        <f t="shared" si="23"/>
        <v/>
      </c>
      <c r="AR68" s="58"/>
      <c r="AS68" s="135"/>
      <c r="AT68" s="135"/>
      <c r="AU68" s="62"/>
      <c r="AV68" s="188"/>
      <c r="AW68" s="156"/>
      <c r="AX68" s="95"/>
      <c r="AY68" s="46"/>
    </row>
    <row r="69" spans="3:51" ht="18" customHeight="1">
      <c r="C69" s="57" t="str">
        <f t="shared" si="18"/>
        <v/>
      </c>
      <c r="D69" s="278" t="s">
        <v>2568</v>
      </c>
      <c r="E69" s="135" t="s">
        <v>2569</v>
      </c>
      <c r="F69" s="135" t="s">
        <v>2570</v>
      </c>
      <c r="G69" s="59">
        <v>50</v>
      </c>
      <c r="H69" s="282"/>
      <c r="I69" s="156" t="s">
        <v>137</v>
      </c>
      <c r="J69" s="280"/>
      <c r="K69" s="60" t="str">
        <f t="shared" si="19"/>
        <v/>
      </c>
      <c r="L69" s="278" t="s">
        <v>2620</v>
      </c>
      <c r="M69" s="135" t="s">
        <v>2621</v>
      </c>
      <c r="N69" s="135" t="s">
        <v>2622</v>
      </c>
      <c r="O69" s="59">
        <v>70</v>
      </c>
      <c r="P69" s="282"/>
      <c r="Q69" s="156" t="s">
        <v>137</v>
      </c>
      <c r="R69" s="280"/>
      <c r="S69" s="57" t="str">
        <f t="shared" si="20"/>
        <v/>
      </c>
      <c r="T69" s="58"/>
      <c r="U69" s="135"/>
      <c r="V69" s="135"/>
      <c r="W69" s="59"/>
      <c r="X69" s="188"/>
      <c r="Y69" s="156"/>
      <c r="Z69" s="95"/>
      <c r="AA69" s="57" t="str">
        <f t="shared" si="21"/>
        <v/>
      </c>
      <c r="AB69" s="58"/>
      <c r="AC69" s="135"/>
      <c r="AD69" s="135"/>
      <c r="AE69" s="59"/>
      <c r="AF69" s="188"/>
      <c r="AG69" s="156"/>
      <c r="AH69" s="95"/>
      <c r="AI69" s="57" t="str">
        <f t="shared" si="22"/>
        <v/>
      </c>
      <c r="AJ69" s="58"/>
      <c r="AK69" s="135"/>
      <c r="AL69" s="135"/>
      <c r="AM69" s="59"/>
      <c r="AN69" s="188"/>
      <c r="AO69" s="156"/>
      <c r="AP69" s="95"/>
      <c r="AQ69" s="57" t="str">
        <f t="shared" si="23"/>
        <v/>
      </c>
      <c r="AR69" s="58"/>
      <c r="AS69" s="135"/>
      <c r="AT69" s="135"/>
      <c r="AU69" s="59"/>
      <c r="AV69" s="188"/>
      <c r="AW69" s="156"/>
      <c r="AX69" s="95"/>
      <c r="AY69" s="46"/>
    </row>
    <row r="70" spans="3:51" ht="18" customHeight="1">
      <c r="C70" s="57" t="str">
        <f t="shared" si="18"/>
        <v/>
      </c>
      <c r="D70" s="278" t="s">
        <v>2571</v>
      </c>
      <c r="E70" s="135" t="s">
        <v>2572</v>
      </c>
      <c r="F70" s="135" t="s">
        <v>2573</v>
      </c>
      <c r="G70" s="62">
        <v>30</v>
      </c>
      <c r="H70" s="282"/>
      <c r="I70" s="156" t="s">
        <v>137</v>
      </c>
      <c r="J70" s="280"/>
      <c r="K70" s="60" t="str">
        <f t="shared" si="19"/>
        <v/>
      </c>
      <c r="L70" s="278" t="s">
        <v>2577</v>
      </c>
      <c r="M70" s="135" t="s">
        <v>2623</v>
      </c>
      <c r="N70" s="135" t="s">
        <v>2624</v>
      </c>
      <c r="O70" s="62">
        <v>50</v>
      </c>
      <c r="P70" s="282"/>
      <c r="Q70" s="156" t="s">
        <v>137</v>
      </c>
      <c r="R70" s="280"/>
      <c r="S70" s="57" t="str">
        <f t="shared" si="20"/>
        <v/>
      </c>
      <c r="T70" s="58"/>
      <c r="U70" s="135"/>
      <c r="V70" s="135"/>
      <c r="W70" s="62"/>
      <c r="X70" s="188"/>
      <c r="Y70" s="156"/>
      <c r="Z70" s="95"/>
      <c r="AA70" s="57" t="str">
        <f t="shared" si="21"/>
        <v/>
      </c>
      <c r="AB70" s="58"/>
      <c r="AC70" s="135"/>
      <c r="AD70" s="135"/>
      <c r="AE70" s="62"/>
      <c r="AF70" s="188"/>
      <c r="AG70" s="156"/>
      <c r="AH70" s="95"/>
      <c r="AI70" s="57" t="str">
        <f t="shared" si="22"/>
        <v/>
      </c>
      <c r="AJ70" s="58"/>
      <c r="AK70" s="135"/>
      <c r="AL70" s="135"/>
      <c r="AM70" s="62"/>
      <c r="AN70" s="188"/>
      <c r="AO70" s="156"/>
      <c r="AP70" s="95"/>
      <c r="AQ70" s="57" t="str">
        <f t="shared" si="23"/>
        <v/>
      </c>
      <c r="AR70" s="58"/>
      <c r="AS70" s="135"/>
      <c r="AT70" s="135"/>
      <c r="AU70" s="62"/>
      <c r="AV70" s="188"/>
      <c r="AW70" s="156"/>
      <c r="AX70" s="95"/>
      <c r="AY70" s="46"/>
    </row>
    <row r="71" spans="3:51" ht="18" customHeight="1">
      <c r="C71" s="57" t="str">
        <f t="shared" si="18"/>
        <v/>
      </c>
      <c r="D71" s="278" t="s">
        <v>2574</v>
      </c>
      <c r="E71" s="135" t="s">
        <v>2575</v>
      </c>
      <c r="F71" s="135" t="s">
        <v>2576</v>
      </c>
      <c r="G71" s="62">
        <v>10</v>
      </c>
      <c r="H71" s="282"/>
      <c r="I71" s="156" t="s">
        <v>137</v>
      </c>
      <c r="J71" s="280"/>
      <c r="K71" s="60" t="str">
        <f t="shared" si="19"/>
        <v/>
      </c>
      <c r="L71" s="278" t="s">
        <v>2625</v>
      </c>
      <c r="M71" s="135" t="s">
        <v>2626</v>
      </c>
      <c r="N71" s="135" t="s">
        <v>2627</v>
      </c>
      <c r="O71" s="62">
        <v>95</v>
      </c>
      <c r="P71" s="282"/>
      <c r="Q71" s="156" t="s">
        <v>137</v>
      </c>
      <c r="R71" s="280"/>
      <c r="S71" s="57" t="str">
        <f t="shared" si="20"/>
        <v/>
      </c>
      <c r="T71" s="58"/>
      <c r="U71" s="135"/>
      <c r="V71" s="135"/>
      <c r="W71" s="62"/>
      <c r="X71" s="188"/>
      <c r="Y71" s="156"/>
      <c r="Z71" s="95"/>
      <c r="AA71" s="57" t="str">
        <f t="shared" si="21"/>
        <v/>
      </c>
      <c r="AB71" s="58"/>
      <c r="AC71" s="135"/>
      <c r="AD71" s="135"/>
      <c r="AE71" s="62"/>
      <c r="AF71" s="188"/>
      <c r="AG71" s="156"/>
      <c r="AH71" s="95"/>
      <c r="AI71" s="57" t="str">
        <f t="shared" si="22"/>
        <v/>
      </c>
      <c r="AJ71" s="58"/>
      <c r="AK71" s="135"/>
      <c r="AL71" s="135"/>
      <c r="AM71" s="62"/>
      <c r="AN71" s="188"/>
      <c r="AO71" s="156"/>
      <c r="AP71" s="95"/>
      <c r="AQ71" s="57" t="str">
        <f t="shared" si="23"/>
        <v/>
      </c>
      <c r="AR71" s="58"/>
      <c r="AS71" s="135"/>
      <c r="AT71" s="135"/>
      <c r="AU71" s="62"/>
      <c r="AV71" s="188"/>
      <c r="AW71" s="156"/>
      <c r="AX71" s="95"/>
      <c r="AY71" s="46"/>
    </row>
    <row r="72" spans="3:51" ht="18" customHeight="1">
      <c r="C72" s="57" t="str">
        <f t="shared" ref="C72:C86" si="24">IF(J72="","","※")</f>
        <v/>
      </c>
      <c r="D72" s="278" t="s">
        <v>2577</v>
      </c>
      <c r="E72" s="135" t="s">
        <v>2578</v>
      </c>
      <c r="F72" s="135" t="s">
        <v>2579</v>
      </c>
      <c r="G72" s="62">
        <v>50</v>
      </c>
      <c r="H72" s="282"/>
      <c r="I72" s="156" t="s">
        <v>137</v>
      </c>
      <c r="J72" s="280"/>
      <c r="K72" s="60" t="str">
        <f t="shared" ref="K72:K86" si="25">IF(R72="","","※")</f>
        <v/>
      </c>
      <c r="L72" s="278" t="s">
        <v>2628</v>
      </c>
      <c r="M72" s="135" t="s">
        <v>2629</v>
      </c>
      <c r="N72" s="135" t="s">
        <v>2630</v>
      </c>
      <c r="O72" s="62">
        <v>40</v>
      </c>
      <c r="P72" s="282"/>
      <c r="Q72" s="156" t="s">
        <v>137</v>
      </c>
      <c r="R72" s="280"/>
      <c r="S72" s="57" t="str">
        <f t="shared" ref="S72:S86" si="26">IF(Z72="","","※")</f>
        <v/>
      </c>
      <c r="T72" s="58"/>
      <c r="U72" s="135"/>
      <c r="V72" s="135"/>
      <c r="W72" s="62"/>
      <c r="X72" s="188"/>
      <c r="Y72" s="156"/>
      <c r="Z72" s="95"/>
      <c r="AA72" s="57" t="str">
        <f t="shared" ref="AA72:AA86" si="27">IF(AH72="","","※")</f>
        <v/>
      </c>
      <c r="AB72" s="58"/>
      <c r="AC72" s="135"/>
      <c r="AD72" s="135"/>
      <c r="AE72" s="62"/>
      <c r="AF72" s="188"/>
      <c r="AG72" s="156"/>
      <c r="AH72" s="95"/>
      <c r="AI72" s="57" t="str">
        <f t="shared" ref="AI72:AI86" si="28">IF(AP72="","","※")</f>
        <v/>
      </c>
      <c r="AJ72" s="58"/>
      <c r="AK72" s="135"/>
      <c r="AL72" s="135"/>
      <c r="AM72" s="62"/>
      <c r="AN72" s="188"/>
      <c r="AO72" s="156"/>
      <c r="AP72" s="95"/>
      <c r="AQ72" s="57" t="str">
        <f t="shared" ref="AQ72:AQ86" si="29">IF(AX72="","","※")</f>
        <v/>
      </c>
      <c r="AR72" s="58"/>
      <c r="AS72" s="135"/>
      <c r="AT72" s="135"/>
      <c r="AU72" s="62"/>
      <c r="AV72" s="188"/>
      <c r="AW72" s="156"/>
      <c r="AX72" s="95"/>
      <c r="AY72" s="46"/>
    </row>
    <row r="73" spans="3:51" ht="18" customHeight="1">
      <c r="C73" s="57" t="str">
        <f t="shared" si="24"/>
        <v/>
      </c>
      <c r="D73" s="278" t="s">
        <v>2580</v>
      </c>
      <c r="E73" s="135" t="s">
        <v>2581</v>
      </c>
      <c r="F73" s="135" t="s">
        <v>2582</v>
      </c>
      <c r="G73" s="59">
        <v>85</v>
      </c>
      <c r="H73" s="282"/>
      <c r="I73" s="156" t="s">
        <v>137</v>
      </c>
      <c r="J73" s="280"/>
      <c r="K73" s="60" t="str">
        <f t="shared" si="25"/>
        <v/>
      </c>
      <c r="L73" s="278" t="s">
        <v>2631</v>
      </c>
      <c r="M73" s="135" t="s">
        <v>2632</v>
      </c>
      <c r="N73" s="135" t="s">
        <v>2633</v>
      </c>
      <c r="O73" s="59">
        <v>45</v>
      </c>
      <c r="P73" s="282"/>
      <c r="Q73" s="156" t="s">
        <v>137</v>
      </c>
      <c r="R73" s="280"/>
      <c r="S73" s="57" t="str">
        <f t="shared" si="26"/>
        <v/>
      </c>
      <c r="T73" s="58"/>
      <c r="U73" s="135"/>
      <c r="V73" s="135"/>
      <c r="W73" s="59"/>
      <c r="X73" s="188"/>
      <c r="Y73" s="156"/>
      <c r="Z73" s="95"/>
      <c r="AA73" s="57" t="str">
        <f t="shared" si="27"/>
        <v/>
      </c>
      <c r="AB73" s="58"/>
      <c r="AC73" s="135"/>
      <c r="AD73" s="135"/>
      <c r="AE73" s="59"/>
      <c r="AF73" s="188"/>
      <c r="AG73" s="156"/>
      <c r="AH73" s="95"/>
      <c r="AI73" s="57" t="str">
        <f t="shared" si="28"/>
        <v/>
      </c>
      <c r="AJ73" s="58"/>
      <c r="AK73" s="135"/>
      <c r="AL73" s="135"/>
      <c r="AM73" s="59"/>
      <c r="AN73" s="188"/>
      <c r="AO73" s="156"/>
      <c r="AP73" s="95"/>
      <c r="AQ73" s="57" t="str">
        <f t="shared" si="29"/>
        <v/>
      </c>
      <c r="AR73" s="58"/>
      <c r="AS73" s="135"/>
      <c r="AT73" s="135"/>
      <c r="AU73" s="59"/>
      <c r="AV73" s="188"/>
      <c r="AW73" s="156"/>
      <c r="AX73" s="95"/>
      <c r="AY73" s="46"/>
    </row>
    <row r="74" spans="3:51" ht="18" customHeight="1">
      <c r="C74" s="57" t="str">
        <f t="shared" si="24"/>
        <v/>
      </c>
      <c r="D74" s="278" t="s">
        <v>2583</v>
      </c>
      <c r="E74" s="135" t="s">
        <v>2584</v>
      </c>
      <c r="F74" s="135" t="s">
        <v>2585</v>
      </c>
      <c r="G74" s="62">
        <v>95</v>
      </c>
      <c r="H74" s="282"/>
      <c r="I74" s="156" t="s">
        <v>137</v>
      </c>
      <c r="J74" s="280"/>
      <c r="K74" s="60" t="str">
        <f t="shared" si="25"/>
        <v/>
      </c>
      <c r="L74" s="278" t="s">
        <v>2634</v>
      </c>
      <c r="M74" s="135" t="s">
        <v>2635</v>
      </c>
      <c r="N74" s="135" t="s">
        <v>2636</v>
      </c>
      <c r="O74" s="62">
        <v>120</v>
      </c>
      <c r="P74" s="282"/>
      <c r="Q74" s="156" t="s">
        <v>137</v>
      </c>
      <c r="R74" s="280"/>
      <c r="S74" s="57" t="str">
        <f t="shared" si="26"/>
        <v/>
      </c>
      <c r="T74" s="58"/>
      <c r="U74" s="135"/>
      <c r="V74" s="135"/>
      <c r="W74" s="62"/>
      <c r="X74" s="188"/>
      <c r="Y74" s="156"/>
      <c r="Z74" s="95"/>
      <c r="AA74" s="57" t="str">
        <f t="shared" si="27"/>
        <v/>
      </c>
      <c r="AB74" s="58"/>
      <c r="AC74" s="135"/>
      <c r="AD74" s="135"/>
      <c r="AE74" s="62"/>
      <c r="AF74" s="188"/>
      <c r="AG74" s="156"/>
      <c r="AH74" s="95"/>
      <c r="AI74" s="57" t="str">
        <f t="shared" si="28"/>
        <v/>
      </c>
      <c r="AJ74" s="58"/>
      <c r="AK74" s="135"/>
      <c r="AL74" s="135"/>
      <c r="AM74" s="62"/>
      <c r="AN74" s="188"/>
      <c r="AO74" s="156"/>
      <c r="AP74" s="95"/>
      <c r="AQ74" s="57" t="str">
        <f t="shared" si="29"/>
        <v/>
      </c>
      <c r="AR74" s="58"/>
      <c r="AS74" s="135"/>
      <c r="AT74" s="135"/>
      <c r="AU74" s="62"/>
      <c r="AV74" s="188"/>
      <c r="AW74" s="156"/>
      <c r="AX74" s="95"/>
      <c r="AY74" s="46"/>
    </row>
    <row r="75" spans="3:51" ht="18" customHeight="1">
      <c r="C75" s="57" t="str">
        <f t="shared" si="24"/>
        <v/>
      </c>
      <c r="D75" s="278" t="s">
        <v>2586</v>
      </c>
      <c r="E75" s="135" t="s">
        <v>2587</v>
      </c>
      <c r="F75" s="135" t="s">
        <v>2588</v>
      </c>
      <c r="G75" s="62">
        <v>70</v>
      </c>
      <c r="H75" s="282"/>
      <c r="I75" s="156" t="s">
        <v>137</v>
      </c>
      <c r="J75" s="280"/>
      <c r="K75" s="60" t="str">
        <f t="shared" si="25"/>
        <v/>
      </c>
      <c r="L75" s="278" t="s">
        <v>2637</v>
      </c>
      <c r="M75" s="135" t="s">
        <v>2638</v>
      </c>
      <c r="N75" s="135" t="s">
        <v>2639</v>
      </c>
      <c r="O75" s="62">
        <v>55</v>
      </c>
      <c r="P75" s="282"/>
      <c r="Q75" s="156" t="s">
        <v>137</v>
      </c>
      <c r="R75" s="280"/>
      <c r="S75" s="57" t="str">
        <f t="shared" si="26"/>
        <v/>
      </c>
      <c r="T75" s="58"/>
      <c r="U75" s="135"/>
      <c r="V75" s="135"/>
      <c r="W75" s="62"/>
      <c r="X75" s="188"/>
      <c r="Y75" s="156"/>
      <c r="Z75" s="95"/>
      <c r="AA75" s="57" t="str">
        <f t="shared" si="27"/>
        <v/>
      </c>
      <c r="AB75" s="58"/>
      <c r="AC75" s="135"/>
      <c r="AD75" s="135"/>
      <c r="AE75" s="62"/>
      <c r="AF75" s="188"/>
      <c r="AG75" s="156"/>
      <c r="AH75" s="95"/>
      <c r="AI75" s="57" t="str">
        <f t="shared" si="28"/>
        <v/>
      </c>
      <c r="AJ75" s="58"/>
      <c r="AK75" s="135"/>
      <c r="AL75" s="135"/>
      <c r="AM75" s="62"/>
      <c r="AN75" s="188"/>
      <c r="AO75" s="156"/>
      <c r="AP75" s="95"/>
      <c r="AQ75" s="57" t="str">
        <f t="shared" si="29"/>
        <v/>
      </c>
      <c r="AR75" s="58"/>
      <c r="AS75" s="135"/>
      <c r="AT75" s="135"/>
      <c r="AU75" s="62"/>
      <c r="AV75" s="188"/>
      <c r="AW75" s="156"/>
      <c r="AX75" s="95"/>
      <c r="AY75" s="46"/>
    </row>
    <row r="76" spans="3:51" ht="18" customHeight="1">
      <c r="C76" s="57" t="str">
        <f t="shared" si="24"/>
        <v/>
      </c>
      <c r="D76" s="278" t="s">
        <v>2589</v>
      </c>
      <c r="E76" s="135" t="s">
        <v>2590</v>
      </c>
      <c r="F76" s="135" t="s">
        <v>2591</v>
      </c>
      <c r="G76" s="62">
        <v>5</v>
      </c>
      <c r="H76" s="282"/>
      <c r="I76" s="156" t="s">
        <v>137</v>
      </c>
      <c r="J76" s="280"/>
      <c r="K76" s="60" t="str">
        <f t="shared" si="25"/>
        <v/>
      </c>
      <c r="L76" s="278" t="s">
        <v>2640</v>
      </c>
      <c r="M76" s="135" t="s">
        <v>2641</v>
      </c>
      <c r="N76" s="135" t="s">
        <v>2642</v>
      </c>
      <c r="O76" s="62">
        <v>15</v>
      </c>
      <c r="P76" s="282"/>
      <c r="Q76" s="156" t="s">
        <v>137</v>
      </c>
      <c r="R76" s="280"/>
      <c r="S76" s="57" t="str">
        <f t="shared" si="26"/>
        <v/>
      </c>
      <c r="T76" s="58"/>
      <c r="U76" s="135"/>
      <c r="V76" s="135"/>
      <c r="W76" s="62"/>
      <c r="X76" s="188"/>
      <c r="Y76" s="156"/>
      <c r="Z76" s="95"/>
      <c r="AA76" s="57" t="str">
        <f t="shared" si="27"/>
        <v/>
      </c>
      <c r="AB76" s="58"/>
      <c r="AC76" s="135"/>
      <c r="AD76" s="135"/>
      <c r="AE76" s="62"/>
      <c r="AF76" s="188"/>
      <c r="AG76" s="156"/>
      <c r="AH76" s="95"/>
      <c r="AI76" s="57" t="str">
        <f t="shared" si="28"/>
        <v/>
      </c>
      <c r="AJ76" s="58"/>
      <c r="AK76" s="135"/>
      <c r="AL76" s="135"/>
      <c r="AM76" s="62"/>
      <c r="AN76" s="188"/>
      <c r="AO76" s="156"/>
      <c r="AP76" s="95"/>
      <c r="AQ76" s="57" t="str">
        <f t="shared" si="29"/>
        <v/>
      </c>
      <c r="AR76" s="58"/>
      <c r="AS76" s="135"/>
      <c r="AT76" s="135"/>
      <c r="AU76" s="62"/>
      <c r="AV76" s="188"/>
      <c r="AW76" s="156"/>
      <c r="AX76" s="95"/>
      <c r="AY76" s="46"/>
    </row>
    <row r="77" spans="3:51" ht="18" customHeight="1">
      <c r="C77" s="57" t="str">
        <f t="shared" si="24"/>
        <v/>
      </c>
      <c r="D77" s="278" t="s">
        <v>2592</v>
      </c>
      <c r="E77" s="135" t="s">
        <v>2593</v>
      </c>
      <c r="F77" s="135" t="s">
        <v>2594</v>
      </c>
      <c r="G77" s="62">
        <v>5</v>
      </c>
      <c r="H77" s="282"/>
      <c r="I77" s="156" t="s">
        <v>137</v>
      </c>
      <c r="J77" s="280"/>
      <c r="K77" s="60" t="str">
        <f t="shared" si="25"/>
        <v/>
      </c>
      <c r="L77" s="278" t="s">
        <v>2643</v>
      </c>
      <c r="M77" s="135" t="s">
        <v>2644</v>
      </c>
      <c r="N77" s="135" t="s">
        <v>2645</v>
      </c>
      <c r="O77" s="62">
        <v>15</v>
      </c>
      <c r="P77" s="282"/>
      <c r="Q77" s="156" t="s">
        <v>137</v>
      </c>
      <c r="R77" s="280"/>
      <c r="S77" s="57" t="str">
        <f t="shared" si="26"/>
        <v/>
      </c>
      <c r="T77" s="58"/>
      <c r="U77" s="135"/>
      <c r="V77" s="135"/>
      <c r="W77" s="62"/>
      <c r="X77" s="188"/>
      <c r="Y77" s="156"/>
      <c r="Z77" s="95"/>
      <c r="AA77" s="57" t="str">
        <f t="shared" si="27"/>
        <v/>
      </c>
      <c r="AB77" s="58"/>
      <c r="AC77" s="135"/>
      <c r="AD77" s="135"/>
      <c r="AE77" s="62"/>
      <c r="AF77" s="188"/>
      <c r="AG77" s="156"/>
      <c r="AH77" s="95"/>
      <c r="AI77" s="57" t="str">
        <f t="shared" si="28"/>
        <v/>
      </c>
      <c r="AJ77" s="58"/>
      <c r="AK77" s="135"/>
      <c r="AL77" s="135"/>
      <c r="AM77" s="62"/>
      <c r="AN77" s="188"/>
      <c r="AO77" s="156"/>
      <c r="AP77" s="95"/>
      <c r="AQ77" s="57" t="str">
        <f t="shared" si="29"/>
        <v/>
      </c>
      <c r="AR77" s="58"/>
      <c r="AS77" s="135"/>
      <c r="AT77" s="135"/>
      <c r="AU77" s="62"/>
      <c r="AV77" s="188"/>
      <c r="AW77" s="156"/>
      <c r="AX77" s="95"/>
      <c r="AY77" s="46"/>
    </row>
    <row r="78" spans="3:51" ht="18" customHeight="1">
      <c r="C78" s="57" t="str">
        <f t="shared" si="24"/>
        <v/>
      </c>
      <c r="D78" s="58"/>
      <c r="E78" s="135"/>
      <c r="F78" s="135"/>
      <c r="G78" s="59"/>
      <c r="H78" s="188"/>
      <c r="I78" s="156"/>
      <c r="J78" s="95"/>
      <c r="K78" s="60" t="str">
        <f t="shared" si="25"/>
        <v/>
      </c>
      <c r="L78" s="278" t="s">
        <v>2646</v>
      </c>
      <c r="M78" s="135" t="s">
        <v>2647</v>
      </c>
      <c r="N78" s="135" t="s">
        <v>2648</v>
      </c>
      <c r="O78" s="59">
        <v>5</v>
      </c>
      <c r="P78" s="282"/>
      <c r="Q78" s="156" t="s">
        <v>137</v>
      </c>
      <c r="R78" s="280"/>
      <c r="S78" s="57" t="str">
        <f t="shared" si="26"/>
        <v/>
      </c>
      <c r="T78" s="58"/>
      <c r="U78" s="135"/>
      <c r="V78" s="135"/>
      <c r="W78" s="59"/>
      <c r="X78" s="188"/>
      <c r="Y78" s="156"/>
      <c r="Z78" s="95"/>
      <c r="AA78" s="57" t="str">
        <f t="shared" si="27"/>
        <v/>
      </c>
      <c r="AB78" s="58"/>
      <c r="AC78" s="135"/>
      <c r="AD78" s="135"/>
      <c r="AE78" s="59"/>
      <c r="AF78" s="188"/>
      <c r="AG78" s="156"/>
      <c r="AH78" s="95"/>
      <c r="AI78" s="57" t="str">
        <f t="shared" si="28"/>
        <v/>
      </c>
      <c r="AJ78" s="58"/>
      <c r="AK78" s="135"/>
      <c r="AL78" s="135"/>
      <c r="AM78" s="59"/>
      <c r="AN78" s="188"/>
      <c r="AO78" s="156"/>
      <c r="AP78" s="95"/>
      <c r="AQ78" s="57" t="str">
        <f t="shared" si="29"/>
        <v/>
      </c>
      <c r="AR78" s="58"/>
      <c r="AS78" s="135"/>
      <c r="AT78" s="135"/>
      <c r="AU78" s="59"/>
      <c r="AV78" s="188"/>
      <c r="AW78" s="156"/>
      <c r="AX78" s="95"/>
      <c r="AY78" s="46"/>
    </row>
    <row r="79" spans="3:51" ht="18" customHeight="1">
      <c r="C79" s="57" t="str">
        <f t="shared" si="24"/>
        <v/>
      </c>
      <c r="D79" s="58"/>
      <c r="E79" s="135"/>
      <c r="F79" s="135"/>
      <c r="G79" s="62"/>
      <c r="H79" s="188"/>
      <c r="I79" s="156"/>
      <c r="J79" s="95"/>
      <c r="K79" s="60" t="str">
        <f t="shared" si="25"/>
        <v/>
      </c>
      <c r="L79" s="278" t="s">
        <v>2649</v>
      </c>
      <c r="M79" s="135" t="s">
        <v>2650</v>
      </c>
      <c r="N79" s="135" t="s">
        <v>2651</v>
      </c>
      <c r="O79" s="62">
        <v>35</v>
      </c>
      <c r="P79" s="282"/>
      <c r="Q79" s="156" t="s">
        <v>137</v>
      </c>
      <c r="R79" s="280"/>
      <c r="S79" s="57" t="str">
        <f t="shared" si="26"/>
        <v/>
      </c>
      <c r="T79" s="58"/>
      <c r="U79" s="135"/>
      <c r="V79" s="135"/>
      <c r="W79" s="62"/>
      <c r="X79" s="188"/>
      <c r="Y79" s="156"/>
      <c r="Z79" s="95"/>
      <c r="AA79" s="57" t="str">
        <f t="shared" si="27"/>
        <v/>
      </c>
      <c r="AB79" s="58"/>
      <c r="AC79" s="135"/>
      <c r="AD79" s="135"/>
      <c r="AE79" s="62"/>
      <c r="AF79" s="188"/>
      <c r="AG79" s="156"/>
      <c r="AH79" s="95"/>
      <c r="AI79" s="57" t="str">
        <f t="shared" si="28"/>
        <v/>
      </c>
      <c r="AJ79" s="58"/>
      <c r="AK79" s="135"/>
      <c r="AL79" s="135"/>
      <c r="AM79" s="62"/>
      <c r="AN79" s="188"/>
      <c r="AO79" s="156"/>
      <c r="AP79" s="95"/>
      <c r="AQ79" s="57" t="str">
        <f t="shared" si="29"/>
        <v/>
      </c>
      <c r="AR79" s="58"/>
      <c r="AS79" s="135"/>
      <c r="AT79" s="135"/>
      <c r="AU79" s="62"/>
      <c r="AV79" s="188"/>
      <c r="AW79" s="156"/>
      <c r="AX79" s="95"/>
      <c r="AY79" s="46"/>
    </row>
    <row r="80" spans="3:51" ht="18" customHeight="1">
      <c r="C80" s="57" t="str">
        <f t="shared" si="24"/>
        <v/>
      </c>
      <c r="D80" s="58"/>
      <c r="E80" s="135"/>
      <c r="F80" s="135"/>
      <c r="G80" s="62"/>
      <c r="H80" s="188"/>
      <c r="I80" s="156"/>
      <c r="J80" s="95"/>
      <c r="K80" s="60" t="str">
        <f t="shared" si="25"/>
        <v/>
      </c>
      <c r="L80" s="278" t="s">
        <v>2592</v>
      </c>
      <c r="M80" s="135" t="s">
        <v>2652</v>
      </c>
      <c r="N80" s="135" t="s">
        <v>2653</v>
      </c>
      <c r="O80" s="62">
        <v>15</v>
      </c>
      <c r="P80" s="282"/>
      <c r="Q80" s="156" t="s">
        <v>137</v>
      </c>
      <c r="R80" s="280"/>
      <c r="S80" s="57" t="str">
        <f t="shared" si="26"/>
        <v/>
      </c>
      <c r="T80" s="58"/>
      <c r="U80" s="135"/>
      <c r="V80" s="135"/>
      <c r="W80" s="62"/>
      <c r="X80" s="188"/>
      <c r="Y80" s="156"/>
      <c r="Z80" s="95"/>
      <c r="AA80" s="57" t="str">
        <f t="shared" si="27"/>
        <v/>
      </c>
      <c r="AB80" s="58"/>
      <c r="AC80" s="135"/>
      <c r="AD80" s="135"/>
      <c r="AE80" s="62"/>
      <c r="AF80" s="188"/>
      <c r="AG80" s="156"/>
      <c r="AH80" s="95"/>
      <c r="AI80" s="57" t="str">
        <f t="shared" si="28"/>
        <v/>
      </c>
      <c r="AJ80" s="58"/>
      <c r="AK80" s="135"/>
      <c r="AL80" s="135"/>
      <c r="AM80" s="62"/>
      <c r="AN80" s="188"/>
      <c r="AO80" s="156"/>
      <c r="AP80" s="95"/>
      <c r="AQ80" s="57" t="str">
        <f t="shared" si="29"/>
        <v/>
      </c>
      <c r="AR80" s="58"/>
      <c r="AS80" s="135"/>
      <c r="AT80" s="135"/>
      <c r="AU80" s="62"/>
      <c r="AV80" s="188"/>
      <c r="AW80" s="156"/>
      <c r="AX80" s="95"/>
      <c r="AY80" s="46"/>
    </row>
    <row r="81" spans="3:51" ht="18" customHeight="1">
      <c r="C81" s="57" t="str">
        <f t="shared" si="24"/>
        <v/>
      </c>
      <c r="D81" s="58"/>
      <c r="E81" s="135"/>
      <c r="F81" s="135"/>
      <c r="G81" s="62"/>
      <c r="H81" s="188"/>
      <c r="I81" s="156"/>
      <c r="J81" s="95"/>
      <c r="K81" s="60" t="str">
        <f t="shared" si="25"/>
        <v/>
      </c>
      <c r="L81" s="278" t="s">
        <v>2589</v>
      </c>
      <c r="M81" s="135" t="s">
        <v>2654</v>
      </c>
      <c r="N81" s="135" t="s">
        <v>2655</v>
      </c>
      <c r="O81" s="62">
        <v>3</v>
      </c>
      <c r="P81" s="282"/>
      <c r="Q81" s="156" t="s">
        <v>137</v>
      </c>
      <c r="R81" s="280"/>
      <c r="S81" s="57" t="str">
        <f t="shared" si="26"/>
        <v/>
      </c>
      <c r="T81" s="58"/>
      <c r="U81" s="135"/>
      <c r="V81" s="135"/>
      <c r="W81" s="62"/>
      <c r="X81" s="188"/>
      <c r="Y81" s="156"/>
      <c r="Z81" s="95"/>
      <c r="AA81" s="57" t="str">
        <f t="shared" si="27"/>
        <v/>
      </c>
      <c r="AB81" s="58"/>
      <c r="AC81" s="135"/>
      <c r="AD81" s="135"/>
      <c r="AE81" s="62"/>
      <c r="AF81" s="188"/>
      <c r="AG81" s="156"/>
      <c r="AH81" s="95"/>
      <c r="AI81" s="57" t="str">
        <f t="shared" si="28"/>
        <v/>
      </c>
      <c r="AJ81" s="58"/>
      <c r="AK81" s="135"/>
      <c r="AL81" s="135"/>
      <c r="AM81" s="62"/>
      <c r="AN81" s="188"/>
      <c r="AO81" s="156"/>
      <c r="AP81" s="95"/>
      <c r="AQ81" s="57" t="str">
        <f t="shared" si="29"/>
        <v/>
      </c>
      <c r="AR81" s="58"/>
      <c r="AS81" s="135"/>
      <c r="AT81" s="135"/>
      <c r="AU81" s="62"/>
      <c r="AV81" s="188"/>
      <c r="AW81" s="156"/>
      <c r="AX81" s="95"/>
      <c r="AY81" s="46"/>
    </row>
    <row r="82" spans="3:51" ht="18" customHeight="1">
      <c r="C82" s="57" t="str">
        <f t="shared" si="24"/>
        <v/>
      </c>
      <c r="D82" s="58"/>
      <c r="E82" s="135"/>
      <c r="F82" s="135"/>
      <c r="G82" s="62"/>
      <c r="H82" s="188"/>
      <c r="I82" s="156"/>
      <c r="J82" s="95"/>
      <c r="K82" s="60" t="str">
        <f t="shared" si="25"/>
        <v/>
      </c>
      <c r="L82" s="278" t="s">
        <v>2656</v>
      </c>
      <c r="M82" s="135" t="s">
        <v>2657</v>
      </c>
      <c r="N82" s="135" t="s">
        <v>2658</v>
      </c>
      <c r="O82" s="62">
        <v>8</v>
      </c>
      <c r="P82" s="282"/>
      <c r="Q82" s="156" t="s">
        <v>137</v>
      </c>
      <c r="R82" s="280"/>
      <c r="S82" s="57" t="str">
        <f t="shared" si="26"/>
        <v/>
      </c>
      <c r="T82" s="58"/>
      <c r="U82" s="135"/>
      <c r="V82" s="135"/>
      <c r="W82" s="62"/>
      <c r="X82" s="188"/>
      <c r="Y82" s="156"/>
      <c r="Z82" s="95"/>
      <c r="AA82" s="57" t="str">
        <f t="shared" si="27"/>
        <v/>
      </c>
      <c r="AB82" s="58"/>
      <c r="AC82" s="135"/>
      <c r="AD82" s="135"/>
      <c r="AE82" s="62"/>
      <c r="AF82" s="188"/>
      <c r="AG82" s="156"/>
      <c r="AH82" s="95"/>
      <c r="AI82" s="57" t="str">
        <f t="shared" si="28"/>
        <v/>
      </c>
      <c r="AJ82" s="58"/>
      <c r="AK82" s="135"/>
      <c r="AL82" s="135"/>
      <c r="AM82" s="62"/>
      <c r="AN82" s="188"/>
      <c r="AO82" s="156"/>
      <c r="AP82" s="95"/>
      <c r="AQ82" s="57" t="str">
        <f t="shared" si="29"/>
        <v/>
      </c>
      <c r="AR82" s="58"/>
      <c r="AS82" s="135"/>
      <c r="AT82" s="135"/>
      <c r="AU82" s="62"/>
      <c r="AV82" s="188"/>
      <c r="AW82" s="156"/>
      <c r="AX82" s="95"/>
      <c r="AY82" s="46"/>
    </row>
    <row r="83" spans="3:51" ht="18" customHeight="1">
      <c r="C83" s="57" t="str">
        <f t="shared" si="24"/>
        <v/>
      </c>
      <c r="D83" s="58"/>
      <c r="E83" s="135"/>
      <c r="F83" s="135"/>
      <c r="G83" s="62"/>
      <c r="H83" s="188"/>
      <c r="I83" s="156"/>
      <c r="J83" s="95"/>
      <c r="K83" s="60" t="str">
        <f t="shared" si="25"/>
        <v/>
      </c>
      <c r="L83" s="58"/>
      <c r="M83" s="135"/>
      <c r="N83" s="135"/>
      <c r="O83" s="62"/>
      <c r="P83" s="188"/>
      <c r="Q83" s="156"/>
      <c r="R83" s="95"/>
      <c r="S83" s="57" t="str">
        <f t="shared" si="26"/>
        <v/>
      </c>
      <c r="T83" s="58"/>
      <c r="U83" s="135"/>
      <c r="V83" s="135"/>
      <c r="W83" s="62"/>
      <c r="X83" s="188"/>
      <c r="Y83" s="156"/>
      <c r="Z83" s="95"/>
      <c r="AA83" s="57" t="str">
        <f t="shared" si="27"/>
        <v/>
      </c>
      <c r="AB83" s="58"/>
      <c r="AC83" s="135"/>
      <c r="AD83" s="135"/>
      <c r="AE83" s="62"/>
      <c r="AF83" s="188"/>
      <c r="AG83" s="156"/>
      <c r="AH83" s="95"/>
      <c r="AI83" s="57" t="str">
        <f t="shared" si="28"/>
        <v/>
      </c>
      <c r="AJ83" s="58"/>
      <c r="AK83" s="135"/>
      <c r="AL83" s="135"/>
      <c r="AM83" s="62"/>
      <c r="AN83" s="188"/>
      <c r="AO83" s="156"/>
      <c r="AP83" s="95"/>
      <c r="AQ83" s="57" t="str">
        <f t="shared" si="29"/>
        <v/>
      </c>
      <c r="AR83" s="58"/>
      <c r="AS83" s="135"/>
      <c r="AT83" s="135"/>
      <c r="AU83" s="62"/>
      <c r="AV83" s="188"/>
      <c r="AW83" s="156"/>
      <c r="AX83" s="95"/>
      <c r="AY83" s="46"/>
    </row>
    <row r="84" spans="3:51" ht="18" customHeight="1">
      <c r="C84" s="57" t="str">
        <f t="shared" si="24"/>
        <v/>
      </c>
      <c r="D84" s="58"/>
      <c r="E84" s="135"/>
      <c r="F84" s="135"/>
      <c r="G84" s="59"/>
      <c r="H84" s="188"/>
      <c r="I84" s="156"/>
      <c r="J84" s="95"/>
      <c r="K84" s="60" t="str">
        <f t="shared" si="25"/>
        <v/>
      </c>
      <c r="L84" s="58"/>
      <c r="M84" s="135"/>
      <c r="N84" s="135"/>
      <c r="O84" s="59"/>
      <c r="P84" s="188"/>
      <c r="Q84" s="156"/>
      <c r="R84" s="95"/>
      <c r="S84" s="57" t="str">
        <f t="shared" si="26"/>
        <v/>
      </c>
      <c r="T84" s="58"/>
      <c r="U84" s="135"/>
      <c r="V84" s="135"/>
      <c r="W84" s="59"/>
      <c r="X84" s="188"/>
      <c r="Y84" s="156"/>
      <c r="Z84" s="95"/>
      <c r="AA84" s="57" t="str">
        <f t="shared" si="27"/>
        <v/>
      </c>
      <c r="AB84" s="58"/>
      <c r="AC84" s="135"/>
      <c r="AD84" s="135"/>
      <c r="AE84" s="59"/>
      <c r="AF84" s="188"/>
      <c r="AG84" s="156"/>
      <c r="AH84" s="95"/>
      <c r="AI84" s="57" t="str">
        <f t="shared" si="28"/>
        <v/>
      </c>
      <c r="AJ84" s="58"/>
      <c r="AK84" s="135"/>
      <c r="AL84" s="135"/>
      <c r="AM84" s="59"/>
      <c r="AN84" s="188"/>
      <c r="AO84" s="156"/>
      <c r="AP84" s="95"/>
      <c r="AQ84" s="57" t="str">
        <f t="shared" si="29"/>
        <v/>
      </c>
      <c r="AR84" s="58"/>
      <c r="AS84" s="135"/>
      <c r="AT84" s="135"/>
      <c r="AU84" s="59"/>
      <c r="AV84" s="188"/>
      <c r="AW84" s="156"/>
      <c r="AX84" s="95"/>
      <c r="AY84" s="46"/>
    </row>
    <row r="85" spans="3:51" ht="18" customHeight="1">
      <c r="C85" s="57" t="str">
        <f t="shared" si="24"/>
        <v/>
      </c>
      <c r="D85" s="58"/>
      <c r="E85" s="135"/>
      <c r="F85" s="135"/>
      <c r="G85" s="62"/>
      <c r="H85" s="188"/>
      <c r="I85" s="156"/>
      <c r="J85" s="95"/>
      <c r="K85" s="60" t="str">
        <f t="shared" si="25"/>
        <v/>
      </c>
      <c r="L85" s="58"/>
      <c r="M85" s="135"/>
      <c r="N85" s="135"/>
      <c r="O85" s="62"/>
      <c r="P85" s="188"/>
      <c r="Q85" s="156"/>
      <c r="R85" s="95"/>
      <c r="S85" s="57" t="str">
        <f t="shared" si="26"/>
        <v/>
      </c>
      <c r="T85" s="58"/>
      <c r="U85" s="135"/>
      <c r="V85" s="135"/>
      <c r="W85" s="62"/>
      <c r="X85" s="188"/>
      <c r="Y85" s="156"/>
      <c r="Z85" s="95"/>
      <c r="AA85" s="57" t="str">
        <f t="shared" si="27"/>
        <v/>
      </c>
      <c r="AB85" s="58"/>
      <c r="AC85" s="135"/>
      <c r="AD85" s="135"/>
      <c r="AE85" s="62"/>
      <c r="AF85" s="188"/>
      <c r="AG85" s="156"/>
      <c r="AH85" s="95"/>
      <c r="AI85" s="57" t="str">
        <f t="shared" si="28"/>
        <v/>
      </c>
      <c r="AJ85" s="58"/>
      <c r="AK85" s="135"/>
      <c r="AL85" s="135"/>
      <c r="AM85" s="62"/>
      <c r="AN85" s="188"/>
      <c r="AO85" s="156"/>
      <c r="AP85" s="95"/>
      <c r="AQ85" s="57" t="str">
        <f t="shared" si="29"/>
        <v/>
      </c>
      <c r="AR85" s="58"/>
      <c r="AS85" s="135"/>
      <c r="AT85" s="135"/>
      <c r="AU85" s="62"/>
      <c r="AV85" s="188"/>
      <c r="AW85" s="156"/>
      <c r="AX85" s="95"/>
      <c r="AY85" s="46"/>
    </row>
    <row r="86" spans="3:51" ht="18" customHeight="1">
      <c r="C86" s="57" t="str">
        <f t="shared" si="24"/>
        <v/>
      </c>
      <c r="D86" s="58"/>
      <c r="E86" s="135"/>
      <c r="F86" s="135"/>
      <c r="G86" s="62"/>
      <c r="H86" s="188"/>
      <c r="I86" s="156"/>
      <c r="J86" s="95"/>
      <c r="K86" s="60" t="str">
        <f t="shared" si="25"/>
        <v/>
      </c>
      <c r="L86" s="58"/>
      <c r="M86" s="135"/>
      <c r="N86" s="135"/>
      <c r="O86" s="62"/>
      <c r="P86" s="188"/>
      <c r="Q86" s="156"/>
      <c r="R86" s="95"/>
      <c r="S86" s="57" t="str">
        <f t="shared" si="26"/>
        <v/>
      </c>
      <c r="T86" s="58"/>
      <c r="U86" s="135"/>
      <c r="V86" s="135"/>
      <c r="W86" s="62"/>
      <c r="X86" s="188"/>
      <c r="Y86" s="156"/>
      <c r="Z86" s="95"/>
      <c r="AA86" s="57" t="str">
        <f t="shared" si="27"/>
        <v/>
      </c>
      <c r="AB86" s="58"/>
      <c r="AC86" s="135"/>
      <c r="AD86" s="135"/>
      <c r="AE86" s="62"/>
      <c r="AF86" s="188"/>
      <c r="AG86" s="156"/>
      <c r="AH86" s="95"/>
      <c r="AI86" s="57" t="str">
        <f t="shared" si="28"/>
        <v/>
      </c>
      <c r="AJ86" s="58"/>
      <c r="AK86" s="135"/>
      <c r="AL86" s="135"/>
      <c r="AM86" s="62"/>
      <c r="AN86" s="188"/>
      <c r="AO86" s="156"/>
      <c r="AP86" s="95"/>
      <c r="AQ86" s="57" t="str">
        <f t="shared" si="29"/>
        <v/>
      </c>
      <c r="AR86" s="58"/>
      <c r="AS86" s="135"/>
      <c r="AT86" s="135"/>
      <c r="AU86" s="62"/>
      <c r="AV86" s="188"/>
      <c r="AW86" s="156"/>
      <c r="AX86" s="95"/>
      <c r="AY86" s="46"/>
    </row>
    <row r="87" spans="3:51" ht="18" customHeight="1">
      <c r="C87" s="57" t="str">
        <f t="shared" si="12"/>
        <v/>
      </c>
      <c r="D87" s="58"/>
      <c r="E87" s="135"/>
      <c r="F87" s="135"/>
      <c r="G87" s="59"/>
      <c r="H87" s="188"/>
      <c r="I87" s="156"/>
      <c r="J87" s="95"/>
      <c r="K87" s="60" t="str">
        <f t="shared" si="13"/>
        <v/>
      </c>
      <c r="L87" s="58"/>
      <c r="M87" s="135"/>
      <c r="N87" s="135"/>
      <c r="O87" s="59"/>
      <c r="P87" s="188"/>
      <c r="Q87" s="156"/>
      <c r="R87" s="95"/>
      <c r="S87" s="57" t="str">
        <f t="shared" si="14"/>
        <v/>
      </c>
      <c r="T87" s="58"/>
      <c r="U87" s="135"/>
      <c r="V87" s="135"/>
      <c r="W87" s="59"/>
      <c r="X87" s="188"/>
      <c r="Y87" s="156"/>
      <c r="Z87" s="95"/>
      <c r="AA87" s="57" t="str">
        <f t="shared" si="15"/>
        <v/>
      </c>
      <c r="AB87" s="58"/>
      <c r="AC87" s="135"/>
      <c r="AD87" s="135"/>
      <c r="AE87" s="59"/>
      <c r="AF87" s="188"/>
      <c r="AG87" s="156"/>
      <c r="AH87" s="95"/>
      <c r="AI87" s="57" t="str">
        <f t="shared" si="16"/>
        <v/>
      </c>
      <c r="AJ87" s="58"/>
      <c r="AK87" s="135"/>
      <c r="AL87" s="135"/>
      <c r="AM87" s="59"/>
      <c r="AN87" s="188"/>
      <c r="AO87" s="156"/>
      <c r="AP87" s="95"/>
      <c r="AQ87" s="57" t="str">
        <f t="shared" si="17"/>
        <v/>
      </c>
      <c r="AR87" s="58"/>
      <c r="AS87" s="135"/>
      <c r="AT87" s="135"/>
      <c r="AU87" s="59"/>
      <c r="AV87" s="188"/>
      <c r="AW87" s="156"/>
      <c r="AX87" s="95"/>
      <c r="AY87" s="46"/>
    </row>
    <row r="88" spans="3:51" ht="18" customHeight="1">
      <c r="C88" s="57" t="str">
        <f t="shared" ref="C88:C100" si="30">IF(J88="","","※")</f>
        <v/>
      </c>
      <c r="D88" s="58"/>
      <c r="E88" s="135"/>
      <c r="F88" s="135"/>
      <c r="G88" s="59"/>
      <c r="H88" s="188"/>
      <c r="I88" s="156"/>
      <c r="J88" s="95"/>
      <c r="K88" s="60" t="str">
        <f t="shared" ref="K88:K100" si="31">IF(R88="","","※")</f>
        <v/>
      </c>
      <c r="L88" s="58"/>
      <c r="M88" s="135"/>
      <c r="N88" s="135"/>
      <c r="O88" s="59"/>
      <c r="P88" s="188"/>
      <c r="Q88" s="156"/>
      <c r="R88" s="95"/>
      <c r="S88" s="57" t="str">
        <f t="shared" ref="S88:S100" si="32">IF(Z88="","","※")</f>
        <v/>
      </c>
      <c r="T88" s="58"/>
      <c r="U88" s="135"/>
      <c r="V88" s="135"/>
      <c r="W88" s="59"/>
      <c r="X88" s="188"/>
      <c r="Y88" s="156"/>
      <c r="Z88" s="95"/>
      <c r="AA88" s="57" t="str">
        <f t="shared" ref="AA88:AA100" si="33">IF(AH88="","","※")</f>
        <v/>
      </c>
      <c r="AB88" s="58"/>
      <c r="AC88" s="135"/>
      <c r="AD88" s="135"/>
      <c r="AE88" s="59"/>
      <c r="AF88" s="188"/>
      <c r="AG88" s="156"/>
      <c r="AH88" s="95"/>
      <c r="AI88" s="57" t="str">
        <f t="shared" ref="AI88:AI100" si="34">IF(AP88="","","※")</f>
        <v/>
      </c>
      <c r="AJ88" s="58"/>
      <c r="AK88" s="135"/>
      <c r="AL88" s="135"/>
      <c r="AM88" s="59"/>
      <c r="AN88" s="188"/>
      <c r="AO88" s="156"/>
      <c r="AP88" s="95"/>
      <c r="AQ88" s="57" t="str">
        <f t="shared" ref="AQ88:AQ100" si="35">IF(AX88="","","※")</f>
        <v/>
      </c>
      <c r="AR88" s="58"/>
      <c r="AS88" s="135"/>
      <c r="AT88" s="135"/>
      <c r="AU88" s="59"/>
      <c r="AV88" s="188"/>
      <c r="AW88" s="156"/>
      <c r="AX88" s="95"/>
      <c r="AY88" s="46"/>
    </row>
    <row r="89" spans="3:51" ht="18" customHeight="1">
      <c r="C89" s="57" t="str">
        <f t="shared" si="30"/>
        <v/>
      </c>
      <c r="D89" s="58"/>
      <c r="E89" s="135"/>
      <c r="F89" s="135"/>
      <c r="G89" s="62"/>
      <c r="H89" s="188"/>
      <c r="I89" s="156"/>
      <c r="J89" s="95"/>
      <c r="K89" s="60" t="str">
        <f t="shared" si="31"/>
        <v/>
      </c>
      <c r="L89" s="58"/>
      <c r="M89" s="135"/>
      <c r="N89" s="135"/>
      <c r="O89" s="62"/>
      <c r="P89" s="188"/>
      <c r="Q89" s="156"/>
      <c r="R89" s="95"/>
      <c r="S89" s="57" t="str">
        <f t="shared" si="32"/>
        <v/>
      </c>
      <c r="T89" s="58"/>
      <c r="U89" s="135"/>
      <c r="V89" s="135"/>
      <c r="W89" s="62"/>
      <c r="X89" s="188"/>
      <c r="Y89" s="156"/>
      <c r="Z89" s="95"/>
      <c r="AA89" s="57" t="str">
        <f t="shared" si="33"/>
        <v/>
      </c>
      <c r="AB89" s="58"/>
      <c r="AC89" s="135"/>
      <c r="AD89" s="135"/>
      <c r="AE89" s="62"/>
      <c r="AF89" s="188"/>
      <c r="AG89" s="156"/>
      <c r="AH89" s="95"/>
      <c r="AI89" s="57" t="str">
        <f t="shared" si="34"/>
        <v/>
      </c>
      <c r="AJ89" s="58"/>
      <c r="AK89" s="135"/>
      <c r="AL89" s="135"/>
      <c r="AM89" s="62"/>
      <c r="AN89" s="188"/>
      <c r="AO89" s="156"/>
      <c r="AP89" s="95"/>
      <c r="AQ89" s="57" t="str">
        <f t="shared" si="35"/>
        <v/>
      </c>
      <c r="AR89" s="58"/>
      <c r="AS89" s="135"/>
      <c r="AT89" s="135"/>
      <c r="AU89" s="62"/>
      <c r="AV89" s="188"/>
      <c r="AW89" s="156"/>
      <c r="AX89" s="95"/>
      <c r="AY89" s="46"/>
    </row>
    <row r="90" spans="3:51" ht="18" customHeight="1">
      <c r="C90" s="57" t="str">
        <f t="shared" si="30"/>
        <v/>
      </c>
      <c r="D90" s="58"/>
      <c r="E90" s="135"/>
      <c r="F90" s="135"/>
      <c r="G90" s="62"/>
      <c r="H90" s="188"/>
      <c r="I90" s="156"/>
      <c r="J90" s="95"/>
      <c r="K90" s="60" t="str">
        <f t="shared" si="31"/>
        <v/>
      </c>
      <c r="L90" s="58"/>
      <c r="M90" s="135"/>
      <c r="N90" s="135"/>
      <c r="O90" s="62"/>
      <c r="P90" s="188"/>
      <c r="Q90" s="156"/>
      <c r="R90" s="95"/>
      <c r="S90" s="57" t="str">
        <f t="shared" si="32"/>
        <v/>
      </c>
      <c r="T90" s="58"/>
      <c r="U90" s="135"/>
      <c r="V90" s="135"/>
      <c r="W90" s="62"/>
      <c r="X90" s="188"/>
      <c r="Y90" s="156"/>
      <c r="Z90" s="95"/>
      <c r="AA90" s="57" t="str">
        <f t="shared" si="33"/>
        <v/>
      </c>
      <c r="AB90" s="58"/>
      <c r="AC90" s="135"/>
      <c r="AD90" s="135"/>
      <c r="AE90" s="62"/>
      <c r="AF90" s="188"/>
      <c r="AG90" s="156"/>
      <c r="AH90" s="95"/>
      <c r="AI90" s="57" t="str">
        <f t="shared" si="34"/>
        <v/>
      </c>
      <c r="AJ90" s="58"/>
      <c r="AK90" s="135"/>
      <c r="AL90" s="135"/>
      <c r="AM90" s="62"/>
      <c r="AN90" s="188"/>
      <c r="AO90" s="156"/>
      <c r="AP90" s="95"/>
      <c r="AQ90" s="57" t="str">
        <f t="shared" si="35"/>
        <v/>
      </c>
      <c r="AR90" s="58"/>
      <c r="AS90" s="135"/>
      <c r="AT90" s="135"/>
      <c r="AU90" s="62"/>
      <c r="AV90" s="188"/>
      <c r="AW90" s="156"/>
      <c r="AX90" s="95"/>
      <c r="AY90" s="46"/>
    </row>
    <row r="91" spans="3:51" ht="18" customHeight="1">
      <c r="C91" s="57" t="str">
        <f t="shared" si="30"/>
        <v/>
      </c>
      <c r="D91" s="58"/>
      <c r="E91" s="135"/>
      <c r="F91" s="135"/>
      <c r="G91" s="62"/>
      <c r="H91" s="188"/>
      <c r="I91" s="156"/>
      <c r="J91" s="95"/>
      <c r="K91" s="60" t="str">
        <f t="shared" si="31"/>
        <v/>
      </c>
      <c r="L91" s="58"/>
      <c r="M91" s="135"/>
      <c r="N91" s="135"/>
      <c r="O91" s="62"/>
      <c r="P91" s="188"/>
      <c r="Q91" s="156"/>
      <c r="R91" s="95"/>
      <c r="S91" s="57" t="str">
        <f t="shared" si="32"/>
        <v/>
      </c>
      <c r="T91" s="58"/>
      <c r="U91" s="135"/>
      <c r="V91" s="135"/>
      <c r="W91" s="62"/>
      <c r="X91" s="188"/>
      <c r="Y91" s="156"/>
      <c r="Z91" s="95"/>
      <c r="AA91" s="57" t="str">
        <f t="shared" si="33"/>
        <v/>
      </c>
      <c r="AB91" s="58"/>
      <c r="AC91" s="135"/>
      <c r="AD91" s="135"/>
      <c r="AE91" s="62"/>
      <c r="AF91" s="188"/>
      <c r="AG91" s="156"/>
      <c r="AH91" s="95"/>
      <c r="AI91" s="57" t="str">
        <f t="shared" si="34"/>
        <v/>
      </c>
      <c r="AJ91" s="58"/>
      <c r="AK91" s="135"/>
      <c r="AL91" s="135"/>
      <c r="AM91" s="62"/>
      <c r="AN91" s="188"/>
      <c r="AO91" s="156"/>
      <c r="AP91" s="95"/>
      <c r="AQ91" s="57" t="str">
        <f t="shared" si="35"/>
        <v/>
      </c>
      <c r="AR91" s="58"/>
      <c r="AS91" s="135"/>
      <c r="AT91" s="135"/>
      <c r="AU91" s="62"/>
      <c r="AV91" s="188"/>
      <c r="AW91" s="156"/>
      <c r="AX91" s="95"/>
      <c r="AY91" s="46"/>
    </row>
    <row r="92" spans="3:51" ht="18" customHeight="1">
      <c r="C92" s="57" t="str">
        <f t="shared" si="30"/>
        <v/>
      </c>
      <c r="D92" s="58"/>
      <c r="E92" s="135"/>
      <c r="F92" s="135"/>
      <c r="G92" s="62"/>
      <c r="H92" s="188"/>
      <c r="I92" s="156"/>
      <c r="J92" s="95"/>
      <c r="K92" s="60" t="str">
        <f t="shared" si="31"/>
        <v/>
      </c>
      <c r="L92" s="58"/>
      <c r="M92" s="135"/>
      <c r="N92" s="135"/>
      <c r="O92" s="62"/>
      <c r="P92" s="188"/>
      <c r="Q92" s="156"/>
      <c r="R92" s="95"/>
      <c r="S92" s="57" t="str">
        <f t="shared" si="32"/>
        <v/>
      </c>
      <c r="T92" s="58"/>
      <c r="U92" s="135"/>
      <c r="V92" s="135"/>
      <c r="W92" s="62"/>
      <c r="X92" s="188"/>
      <c r="Y92" s="156"/>
      <c r="Z92" s="95"/>
      <c r="AA92" s="57" t="str">
        <f t="shared" si="33"/>
        <v/>
      </c>
      <c r="AB92" s="58"/>
      <c r="AC92" s="135"/>
      <c r="AD92" s="135"/>
      <c r="AE92" s="62"/>
      <c r="AF92" s="188"/>
      <c r="AG92" s="156"/>
      <c r="AH92" s="95"/>
      <c r="AI92" s="57" t="str">
        <f t="shared" si="34"/>
        <v/>
      </c>
      <c r="AJ92" s="58"/>
      <c r="AK92" s="135"/>
      <c r="AL92" s="135"/>
      <c r="AM92" s="62"/>
      <c r="AN92" s="188"/>
      <c r="AO92" s="156"/>
      <c r="AP92" s="95"/>
      <c r="AQ92" s="57" t="str">
        <f t="shared" si="35"/>
        <v/>
      </c>
      <c r="AR92" s="58"/>
      <c r="AS92" s="135"/>
      <c r="AT92" s="135"/>
      <c r="AU92" s="62"/>
      <c r="AV92" s="188"/>
      <c r="AW92" s="156"/>
      <c r="AX92" s="95"/>
      <c r="AY92" s="46"/>
    </row>
    <row r="93" spans="3:51" ht="18" customHeight="1">
      <c r="C93" s="57" t="str">
        <f t="shared" ref="C93:C94" si="36">IF(J93="","","※")</f>
        <v/>
      </c>
      <c r="D93" s="58"/>
      <c r="E93" s="135"/>
      <c r="F93" s="135"/>
      <c r="G93" s="62"/>
      <c r="H93" s="188"/>
      <c r="I93" s="156"/>
      <c r="J93" s="95"/>
      <c r="K93" s="60" t="str">
        <f t="shared" ref="K93:K94" si="37">IF(R93="","","※")</f>
        <v/>
      </c>
      <c r="L93" s="58"/>
      <c r="M93" s="135"/>
      <c r="N93" s="135"/>
      <c r="O93" s="62"/>
      <c r="P93" s="188"/>
      <c r="Q93" s="156"/>
      <c r="R93" s="95"/>
      <c r="S93" s="57" t="str">
        <f t="shared" ref="S93:S94" si="38">IF(Z93="","","※")</f>
        <v/>
      </c>
      <c r="T93" s="58"/>
      <c r="U93" s="135"/>
      <c r="V93" s="135"/>
      <c r="W93" s="62"/>
      <c r="X93" s="188"/>
      <c r="Y93" s="156"/>
      <c r="Z93" s="95"/>
      <c r="AA93" s="57" t="str">
        <f t="shared" ref="AA93:AA94" si="39">IF(AH93="","","※")</f>
        <v/>
      </c>
      <c r="AB93" s="58"/>
      <c r="AC93" s="135"/>
      <c r="AD93" s="135"/>
      <c r="AE93" s="62"/>
      <c r="AF93" s="188"/>
      <c r="AG93" s="156"/>
      <c r="AH93" s="95"/>
      <c r="AI93" s="57" t="str">
        <f t="shared" ref="AI93:AI94" si="40">IF(AP93="","","※")</f>
        <v/>
      </c>
      <c r="AJ93" s="58"/>
      <c r="AK93" s="135"/>
      <c r="AL93" s="135"/>
      <c r="AM93" s="62"/>
      <c r="AN93" s="188"/>
      <c r="AO93" s="156"/>
      <c r="AP93" s="95"/>
      <c r="AQ93" s="57" t="str">
        <f t="shared" ref="AQ93:AQ94" si="41">IF(AX93="","","※")</f>
        <v/>
      </c>
      <c r="AR93" s="58"/>
      <c r="AS93" s="135"/>
      <c r="AT93" s="135"/>
      <c r="AU93" s="62"/>
      <c r="AV93" s="188"/>
      <c r="AW93" s="156"/>
      <c r="AX93" s="95"/>
      <c r="AY93" s="46"/>
    </row>
    <row r="94" spans="3:51" ht="18" customHeight="1">
      <c r="C94" s="57" t="str">
        <f t="shared" si="36"/>
        <v/>
      </c>
      <c r="D94" s="58"/>
      <c r="E94" s="135"/>
      <c r="F94" s="135"/>
      <c r="G94" s="62"/>
      <c r="H94" s="188"/>
      <c r="I94" s="156"/>
      <c r="J94" s="95"/>
      <c r="K94" s="60" t="str">
        <f t="shared" si="37"/>
        <v/>
      </c>
      <c r="L94" s="58"/>
      <c r="M94" s="135"/>
      <c r="N94" s="135"/>
      <c r="O94" s="62"/>
      <c r="P94" s="188"/>
      <c r="Q94" s="156"/>
      <c r="R94" s="95"/>
      <c r="S94" s="57" t="str">
        <f t="shared" si="38"/>
        <v/>
      </c>
      <c r="T94" s="58"/>
      <c r="U94" s="135"/>
      <c r="V94" s="135"/>
      <c r="W94" s="62"/>
      <c r="X94" s="188"/>
      <c r="Y94" s="156"/>
      <c r="Z94" s="95"/>
      <c r="AA94" s="57" t="str">
        <f t="shared" si="39"/>
        <v/>
      </c>
      <c r="AB94" s="58"/>
      <c r="AC94" s="135"/>
      <c r="AD94" s="135"/>
      <c r="AE94" s="62"/>
      <c r="AF94" s="188"/>
      <c r="AG94" s="156"/>
      <c r="AH94" s="95"/>
      <c r="AI94" s="57" t="str">
        <f t="shared" si="40"/>
        <v/>
      </c>
      <c r="AJ94" s="58"/>
      <c r="AK94" s="135"/>
      <c r="AL94" s="135"/>
      <c r="AM94" s="62"/>
      <c r="AN94" s="188"/>
      <c r="AO94" s="156"/>
      <c r="AP94" s="95"/>
      <c r="AQ94" s="57" t="str">
        <f t="shared" si="41"/>
        <v/>
      </c>
      <c r="AR94" s="58"/>
      <c r="AS94" s="135"/>
      <c r="AT94" s="135"/>
      <c r="AU94" s="62"/>
      <c r="AV94" s="188"/>
      <c r="AW94" s="156"/>
      <c r="AX94" s="95"/>
      <c r="AY94" s="46"/>
    </row>
    <row r="95" spans="3:51" ht="18" customHeight="1">
      <c r="C95" s="57" t="str">
        <f t="shared" si="30"/>
        <v/>
      </c>
      <c r="D95" s="58"/>
      <c r="E95" s="135"/>
      <c r="F95" s="135"/>
      <c r="G95" s="59"/>
      <c r="H95" s="188"/>
      <c r="I95" s="156"/>
      <c r="J95" s="95"/>
      <c r="K95" s="60" t="str">
        <f t="shared" si="31"/>
        <v/>
      </c>
      <c r="L95" s="58"/>
      <c r="M95" s="135"/>
      <c r="N95" s="135"/>
      <c r="O95" s="59"/>
      <c r="P95" s="188"/>
      <c r="Q95" s="156"/>
      <c r="R95" s="95"/>
      <c r="S95" s="57" t="str">
        <f t="shared" si="32"/>
        <v/>
      </c>
      <c r="T95" s="58"/>
      <c r="U95" s="135"/>
      <c r="V95" s="135"/>
      <c r="W95" s="59"/>
      <c r="X95" s="188"/>
      <c r="Y95" s="156"/>
      <c r="Z95" s="95"/>
      <c r="AA95" s="57" t="str">
        <f t="shared" si="33"/>
        <v/>
      </c>
      <c r="AB95" s="58"/>
      <c r="AC95" s="135"/>
      <c r="AD95" s="135"/>
      <c r="AE95" s="59"/>
      <c r="AF95" s="188"/>
      <c r="AG95" s="156"/>
      <c r="AH95" s="95"/>
      <c r="AI95" s="57" t="str">
        <f t="shared" si="34"/>
        <v/>
      </c>
      <c r="AJ95" s="58"/>
      <c r="AK95" s="135"/>
      <c r="AL95" s="135"/>
      <c r="AM95" s="59"/>
      <c r="AN95" s="188"/>
      <c r="AO95" s="156"/>
      <c r="AP95" s="95"/>
      <c r="AQ95" s="57" t="str">
        <f t="shared" si="35"/>
        <v/>
      </c>
      <c r="AR95" s="58"/>
      <c r="AS95" s="135"/>
      <c r="AT95" s="135"/>
      <c r="AU95" s="59"/>
      <c r="AV95" s="188"/>
      <c r="AW95" s="156"/>
      <c r="AX95" s="95"/>
      <c r="AY95" s="46"/>
    </row>
    <row r="96" spans="3:51" ht="18" customHeight="1">
      <c r="C96" s="57" t="str">
        <f t="shared" ref="C96:C97" si="42">IF(J96="","","※")</f>
        <v/>
      </c>
      <c r="D96" s="58"/>
      <c r="E96" s="135"/>
      <c r="F96" s="135"/>
      <c r="G96" s="62"/>
      <c r="H96" s="188"/>
      <c r="I96" s="156"/>
      <c r="J96" s="95"/>
      <c r="K96" s="60" t="str">
        <f t="shared" ref="K96:K97" si="43">IF(R96="","","※")</f>
        <v/>
      </c>
      <c r="L96" s="58"/>
      <c r="M96" s="135"/>
      <c r="N96" s="135"/>
      <c r="O96" s="62"/>
      <c r="P96" s="188"/>
      <c r="Q96" s="156"/>
      <c r="R96" s="95"/>
      <c r="S96" s="57" t="str">
        <f t="shared" ref="S96:S97" si="44">IF(Z96="","","※")</f>
        <v/>
      </c>
      <c r="T96" s="58"/>
      <c r="U96" s="135"/>
      <c r="V96" s="135"/>
      <c r="W96" s="62"/>
      <c r="X96" s="188"/>
      <c r="Y96" s="156"/>
      <c r="Z96" s="95"/>
      <c r="AA96" s="57" t="str">
        <f t="shared" ref="AA96:AA97" si="45">IF(AH96="","","※")</f>
        <v/>
      </c>
      <c r="AB96" s="58"/>
      <c r="AC96" s="135"/>
      <c r="AD96" s="135"/>
      <c r="AE96" s="62"/>
      <c r="AF96" s="188"/>
      <c r="AG96" s="156"/>
      <c r="AH96" s="95"/>
      <c r="AI96" s="57" t="str">
        <f t="shared" ref="AI96:AI97" si="46">IF(AP96="","","※")</f>
        <v/>
      </c>
      <c r="AJ96" s="58"/>
      <c r="AK96" s="135"/>
      <c r="AL96" s="135"/>
      <c r="AM96" s="62"/>
      <c r="AN96" s="188"/>
      <c r="AO96" s="156"/>
      <c r="AP96" s="95"/>
      <c r="AQ96" s="57" t="str">
        <f t="shared" ref="AQ96:AQ97" si="47">IF(AX96="","","※")</f>
        <v/>
      </c>
      <c r="AR96" s="58"/>
      <c r="AS96" s="135"/>
      <c r="AT96" s="135"/>
      <c r="AU96" s="62"/>
      <c r="AV96" s="188"/>
      <c r="AW96" s="156"/>
      <c r="AX96" s="95"/>
      <c r="AY96" s="46"/>
    </row>
    <row r="97" spans="1:51" ht="18" customHeight="1">
      <c r="C97" s="57" t="str">
        <f t="shared" si="42"/>
        <v/>
      </c>
      <c r="D97" s="58"/>
      <c r="E97" s="135"/>
      <c r="F97" s="135"/>
      <c r="G97" s="62"/>
      <c r="H97" s="188"/>
      <c r="I97" s="156"/>
      <c r="J97" s="95"/>
      <c r="K97" s="60" t="str">
        <f t="shared" si="43"/>
        <v/>
      </c>
      <c r="L97" s="58"/>
      <c r="M97" s="135"/>
      <c r="N97" s="135"/>
      <c r="O97" s="62"/>
      <c r="P97" s="188"/>
      <c r="Q97" s="156"/>
      <c r="R97" s="95"/>
      <c r="S97" s="57" t="str">
        <f t="shared" si="44"/>
        <v/>
      </c>
      <c r="T97" s="58"/>
      <c r="U97" s="135"/>
      <c r="V97" s="135"/>
      <c r="W97" s="62"/>
      <c r="X97" s="188"/>
      <c r="Y97" s="156"/>
      <c r="Z97" s="95"/>
      <c r="AA97" s="57" t="str">
        <f t="shared" si="45"/>
        <v/>
      </c>
      <c r="AB97" s="58"/>
      <c r="AC97" s="135"/>
      <c r="AD97" s="135"/>
      <c r="AE97" s="62"/>
      <c r="AF97" s="188"/>
      <c r="AG97" s="156"/>
      <c r="AH97" s="95"/>
      <c r="AI97" s="57" t="str">
        <f t="shared" si="46"/>
        <v/>
      </c>
      <c r="AJ97" s="58"/>
      <c r="AK97" s="135"/>
      <c r="AL97" s="135"/>
      <c r="AM97" s="62"/>
      <c r="AN97" s="188"/>
      <c r="AO97" s="156"/>
      <c r="AP97" s="95"/>
      <c r="AQ97" s="57" t="str">
        <f t="shared" si="47"/>
        <v/>
      </c>
      <c r="AR97" s="58"/>
      <c r="AS97" s="135"/>
      <c r="AT97" s="135"/>
      <c r="AU97" s="62"/>
      <c r="AV97" s="188"/>
      <c r="AW97" s="156"/>
      <c r="AX97" s="95"/>
      <c r="AY97" s="46"/>
    </row>
    <row r="98" spans="1:51" ht="18" customHeight="1">
      <c r="C98" s="57" t="str">
        <f t="shared" ref="C98" si="48">IF(J98="","","※")</f>
        <v/>
      </c>
      <c r="D98" s="58"/>
      <c r="E98" s="135"/>
      <c r="F98" s="135"/>
      <c r="G98" s="62"/>
      <c r="H98" s="188"/>
      <c r="I98" s="156"/>
      <c r="J98" s="95"/>
      <c r="K98" s="60" t="str">
        <f t="shared" ref="K98" si="49">IF(R98="","","※")</f>
        <v/>
      </c>
      <c r="L98" s="58"/>
      <c r="M98" s="135"/>
      <c r="N98" s="135"/>
      <c r="O98" s="62"/>
      <c r="P98" s="188"/>
      <c r="Q98" s="156"/>
      <c r="R98" s="95"/>
      <c r="S98" s="57" t="str">
        <f t="shared" ref="S98" si="50">IF(Z98="","","※")</f>
        <v/>
      </c>
      <c r="T98" s="58"/>
      <c r="U98" s="135"/>
      <c r="V98" s="135"/>
      <c r="W98" s="62"/>
      <c r="X98" s="188"/>
      <c r="Y98" s="156"/>
      <c r="Z98" s="95"/>
      <c r="AA98" s="57" t="str">
        <f t="shared" ref="AA98" si="51">IF(AH98="","","※")</f>
        <v/>
      </c>
      <c r="AB98" s="58"/>
      <c r="AC98" s="135"/>
      <c r="AD98" s="135"/>
      <c r="AE98" s="62"/>
      <c r="AF98" s="188"/>
      <c r="AG98" s="156"/>
      <c r="AH98" s="95"/>
      <c r="AI98" s="57" t="str">
        <f t="shared" ref="AI98" si="52">IF(AP98="","","※")</f>
        <v/>
      </c>
      <c r="AJ98" s="58"/>
      <c r="AK98" s="135"/>
      <c r="AL98" s="135"/>
      <c r="AM98" s="62"/>
      <c r="AN98" s="188"/>
      <c r="AO98" s="156"/>
      <c r="AP98" s="95"/>
      <c r="AQ98" s="57" t="str">
        <f t="shared" ref="AQ98" si="53">IF(AX98="","","※")</f>
        <v/>
      </c>
      <c r="AR98" s="58"/>
      <c r="AS98" s="135"/>
      <c r="AT98" s="135"/>
      <c r="AU98" s="62"/>
      <c r="AV98" s="188"/>
      <c r="AW98" s="156"/>
      <c r="AX98" s="95"/>
      <c r="AY98" s="46"/>
    </row>
    <row r="99" spans="1:51" ht="18" customHeight="1">
      <c r="C99" s="57" t="str">
        <f t="shared" si="30"/>
        <v/>
      </c>
      <c r="D99" s="58"/>
      <c r="E99" s="135"/>
      <c r="F99" s="135"/>
      <c r="G99" s="62"/>
      <c r="H99" s="188"/>
      <c r="I99" s="156"/>
      <c r="J99" s="95"/>
      <c r="K99" s="60" t="str">
        <f t="shared" si="31"/>
        <v/>
      </c>
      <c r="L99" s="58"/>
      <c r="M99" s="135"/>
      <c r="N99" s="135"/>
      <c r="O99" s="62"/>
      <c r="P99" s="188"/>
      <c r="Q99" s="156"/>
      <c r="R99" s="95"/>
      <c r="S99" s="57" t="str">
        <f t="shared" si="32"/>
        <v/>
      </c>
      <c r="T99" s="58"/>
      <c r="U99" s="135"/>
      <c r="V99" s="135"/>
      <c r="W99" s="62"/>
      <c r="X99" s="188"/>
      <c r="Y99" s="156"/>
      <c r="Z99" s="95"/>
      <c r="AA99" s="57" t="str">
        <f t="shared" si="33"/>
        <v/>
      </c>
      <c r="AB99" s="58"/>
      <c r="AC99" s="135"/>
      <c r="AD99" s="135"/>
      <c r="AE99" s="62"/>
      <c r="AF99" s="188"/>
      <c r="AG99" s="156"/>
      <c r="AH99" s="95"/>
      <c r="AI99" s="57" t="str">
        <f t="shared" si="34"/>
        <v/>
      </c>
      <c r="AJ99" s="58"/>
      <c r="AK99" s="135"/>
      <c r="AL99" s="135"/>
      <c r="AM99" s="62"/>
      <c r="AN99" s="188"/>
      <c r="AO99" s="156"/>
      <c r="AP99" s="95"/>
      <c r="AQ99" s="57" t="str">
        <f t="shared" si="35"/>
        <v/>
      </c>
      <c r="AR99" s="58"/>
      <c r="AS99" s="135"/>
      <c r="AT99" s="135"/>
      <c r="AU99" s="62"/>
      <c r="AV99" s="188"/>
      <c r="AW99" s="156"/>
      <c r="AX99" s="95"/>
      <c r="AY99" s="46"/>
    </row>
    <row r="100" spans="1:51" ht="18" customHeight="1">
      <c r="C100" s="57" t="str">
        <f t="shared" si="30"/>
        <v/>
      </c>
      <c r="D100" s="58"/>
      <c r="E100" s="135"/>
      <c r="F100" s="135"/>
      <c r="G100" s="62"/>
      <c r="H100" s="188"/>
      <c r="I100" s="156"/>
      <c r="J100" s="95"/>
      <c r="K100" s="60" t="str">
        <f t="shared" si="31"/>
        <v/>
      </c>
      <c r="L100" s="58"/>
      <c r="M100" s="135"/>
      <c r="N100" s="135"/>
      <c r="O100" s="62"/>
      <c r="P100" s="188"/>
      <c r="Q100" s="156"/>
      <c r="R100" s="95"/>
      <c r="S100" s="57" t="str">
        <f t="shared" si="32"/>
        <v/>
      </c>
      <c r="T100" s="58"/>
      <c r="U100" s="135"/>
      <c r="V100" s="135"/>
      <c r="W100" s="62"/>
      <c r="X100" s="188"/>
      <c r="Y100" s="156"/>
      <c r="Z100" s="95"/>
      <c r="AA100" s="57" t="str">
        <f t="shared" si="33"/>
        <v/>
      </c>
      <c r="AB100" s="58"/>
      <c r="AC100" s="135"/>
      <c r="AD100" s="135"/>
      <c r="AE100" s="62"/>
      <c r="AF100" s="188"/>
      <c r="AG100" s="156"/>
      <c r="AH100" s="95"/>
      <c r="AI100" s="57" t="str">
        <f t="shared" si="34"/>
        <v/>
      </c>
      <c r="AJ100" s="58"/>
      <c r="AK100" s="135"/>
      <c r="AL100" s="135"/>
      <c r="AM100" s="62"/>
      <c r="AN100" s="188"/>
      <c r="AO100" s="156"/>
      <c r="AP100" s="95"/>
      <c r="AQ100" s="57" t="str">
        <f t="shared" si="35"/>
        <v/>
      </c>
      <c r="AR100" s="58"/>
      <c r="AS100" s="135"/>
      <c r="AT100" s="135"/>
      <c r="AU100" s="62"/>
      <c r="AV100" s="188"/>
      <c r="AW100" s="156"/>
      <c r="AX100" s="95"/>
      <c r="AY100" s="46"/>
    </row>
    <row r="101" spans="1:51" ht="18" customHeight="1">
      <c r="C101" s="57" t="str">
        <f t="shared" si="12"/>
        <v/>
      </c>
      <c r="D101" s="58"/>
      <c r="E101" s="135"/>
      <c r="F101" s="135"/>
      <c r="G101" s="62"/>
      <c r="H101" s="188"/>
      <c r="I101" s="156"/>
      <c r="J101" s="95"/>
      <c r="K101" s="60" t="str">
        <f t="shared" si="13"/>
        <v/>
      </c>
      <c r="L101" s="58"/>
      <c r="M101" s="135"/>
      <c r="N101" s="135"/>
      <c r="O101" s="62"/>
      <c r="P101" s="188"/>
      <c r="Q101" s="156"/>
      <c r="R101" s="95"/>
      <c r="S101" s="57" t="str">
        <f t="shared" si="14"/>
        <v/>
      </c>
      <c r="T101" s="58"/>
      <c r="U101" s="135"/>
      <c r="V101" s="135"/>
      <c r="W101" s="62"/>
      <c r="X101" s="188"/>
      <c r="Y101" s="156"/>
      <c r="Z101" s="95"/>
      <c r="AA101" s="57" t="str">
        <f t="shared" si="15"/>
        <v/>
      </c>
      <c r="AB101" s="58"/>
      <c r="AC101" s="135"/>
      <c r="AD101" s="135"/>
      <c r="AE101" s="62"/>
      <c r="AF101" s="188"/>
      <c r="AG101" s="156"/>
      <c r="AH101" s="95"/>
      <c r="AI101" s="57" t="str">
        <f t="shared" si="16"/>
        <v/>
      </c>
      <c r="AJ101" s="58"/>
      <c r="AK101" s="135"/>
      <c r="AL101" s="135"/>
      <c r="AM101" s="62"/>
      <c r="AN101" s="188"/>
      <c r="AO101" s="156"/>
      <c r="AP101" s="95"/>
      <c r="AQ101" s="57" t="str">
        <f t="shared" si="17"/>
        <v/>
      </c>
      <c r="AR101" s="58"/>
      <c r="AS101" s="135"/>
      <c r="AT101" s="135"/>
      <c r="AU101" s="62"/>
      <c r="AV101" s="188"/>
      <c r="AW101" s="156"/>
      <c r="AX101" s="95"/>
      <c r="AY101" s="46"/>
    </row>
    <row r="102" spans="1:51" ht="18" customHeight="1">
      <c r="C102" s="57" t="str">
        <f t="shared" si="12"/>
        <v/>
      </c>
      <c r="D102" s="58"/>
      <c r="E102" s="135"/>
      <c r="F102" s="135"/>
      <c r="G102" s="59"/>
      <c r="H102" s="188"/>
      <c r="I102" s="156"/>
      <c r="J102" s="95"/>
      <c r="K102" s="60" t="str">
        <f t="shared" si="13"/>
        <v/>
      </c>
      <c r="L102" s="58"/>
      <c r="M102" s="135"/>
      <c r="N102" s="135"/>
      <c r="O102" s="59"/>
      <c r="P102" s="188"/>
      <c r="Q102" s="156"/>
      <c r="R102" s="95"/>
      <c r="S102" s="57" t="str">
        <f t="shared" si="14"/>
        <v/>
      </c>
      <c r="T102" s="58"/>
      <c r="U102" s="135"/>
      <c r="V102" s="135"/>
      <c r="W102" s="59"/>
      <c r="X102" s="188"/>
      <c r="Y102" s="156"/>
      <c r="Z102" s="95"/>
      <c r="AA102" s="57" t="str">
        <f t="shared" si="15"/>
        <v/>
      </c>
      <c r="AB102" s="58"/>
      <c r="AC102" s="135"/>
      <c r="AD102" s="135"/>
      <c r="AE102" s="59"/>
      <c r="AF102" s="188"/>
      <c r="AG102" s="156"/>
      <c r="AH102" s="95"/>
      <c r="AI102" s="57" t="str">
        <f t="shared" si="16"/>
        <v/>
      </c>
      <c r="AJ102" s="58"/>
      <c r="AK102" s="135"/>
      <c r="AL102" s="135"/>
      <c r="AM102" s="59"/>
      <c r="AN102" s="188"/>
      <c r="AO102" s="156"/>
      <c r="AP102" s="95"/>
      <c r="AQ102" s="57" t="str">
        <f t="shared" si="17"/>
        <v/>
      </c>
      <c r="AR102" s="58"/>
      <c r="AS102" s="135"/>
      <c r="AT102" s="135"/>
      <c r="AU102" s="59"/>
      <c r="AV102" s="188"/>
      <c r="AW102" s="156"/>
      <c r="AX102" s="95"/>
      <c r="AY102" s="46"/>
    </row>
    <row r="103" spans="1:51" ht="18" customHeight="1">
      <c r="C103" s="57" t="str">
        <f t="shared" si="12"/>
        <v/>
      </c>
      <c r="D103" s="58"/>
      <c r="E103" s="135"/>
      <c r="F103" s="135"/>
      <c r="G103" s="59"/>
      <c r="H103" s="188"/>
      <c r="I103" s="156"/>
      <c r="J103" s="95"/>
      <c r="K103" s="60" t="str">
        <f t="shared" si="13"/>
        <v/>
      </c>
      <c r="L103" s="58"/>
      <c r="M103" s="135"/>
      <c r="N103" s="135"/>
      <c r="O103" s="59"/>
      <c r="P103" s="188"/>
      <c r="Q103" s="156"/>
      <c r="R103" s="95"/>
      <c r="S103" s="57" t="str">
        <f t="shared" si="14"/>
        <v/>
      </c>
      <c r="T103" s="58"/>
      <c r="U103" s="135"/>
      <c r="V103" s="135"/>
      <c r="W103" s="59"/>
      <c r="X103" s="188"/>
      <c r="Y103" s="156"/>
      <c r="Z103" s="95"/>
      <c r="AA103" s="57" t="str">
        <f t="shared" si="15"/>
        <v/>
      </c>
      <c r="AB103" s="58"/>
      <c r="AC103" s="135"/>
      <c r="AD103" s="135"/>
      <c r="AE103" s="59"/>
      <c r="AF103" s="188"/>
      <c r="AG103" s="156"/>
      <c r="AH103" s="95"/>
      <c r="AI103" s="66" t="str">
        <f t="shared" si="16"/>
        <v/>
      </c>
      <c r="AJ103" s="67"/>
      <c r="AK103" s="136"/>
      <c r="AL103" s="136"/>
      <c r="AM103" s="68"/>
      <c r="AN103" s="189"/>
      <c r="AO103" s="157"/>
      <c r="AP103" s="96"/>
      <c r="AQ103" s="66" t="str">
        <f t="shared" si="17"/>
        <v/>
      </c>
      <c r="AR103" s="67"/>
      <c r="AS103" s="136"/>
      <c r="AT103" s="136"/>
      <c r="AU103" s="68"/>
      <c r="AV103" s="189"/>
      <c r="AW103" s="157"/>
      <c r="AX103" s="99"/>
      <c r="AY103" s="46"/>
    </row>
    <row r="104" spans="1:51" ht="18" customHeight="1" thickBot="1">
      <c r="C104" s="69"/>
      <c r="D104" s="70" t="s">
        <v>6</v>
      </c>
      <c r="E104" s="71"/>
      <c r="F104" s="71"/>
      <c r="G104" s="71">
        <f>SUM(G59:G103)</f>
        <v>1430</v>
      </c>
      <c r="H104" s="190">
        <f>SUM(H59:H103)</f>
        <v>0</v>
      </c>
      <c r="I104" s="122"/>
      <c r="J104" s="97"/>
      <c r="K104" s="73"/>
      <c r="L104" s="74" t="s">
        <v>6</v>
      </c>
      <c r="M104" s="72"/>
      <c r="N104" s="72"/>
      <c r="O104" s="71">
        <f>SUM(O59:O103)</f>
        <v>1366</v>
      </c>
      <c r="P104" s="190">
        <f>SUM(P59:P103)</f>
        <v>0</v>
      </c>
      <c r="Q104" s="122"/>
      <c r="R104" s="97"/>
      <c r="S104" s="75"/>
      <c r="T104" s="70" t="s">
        <v>6</v>
      </c>
      <c r="U104" s="72"/>
      <c r="V104" s="72"/>
      <c r="W104" s="71">
        <f>SUM(W59:W103)</f>
        <v>0</v>
      </c>
      <c r="X104" s="190">
        <f>SUM(X59:X103)</f>
        <v>0</v>
      </c>
      <c r="Y104" s="122"/>
      <c r="Z104" s="97"/>
      <c r="AA104" s="75"/>
      <c r="AB104" s="70" t="s">
        <v>6</v>
      </c>
      <c r="AC104" s="72"/>
      <c r="AD104" s="72"/>
      <c r="AE104" s="71">
        <f>SUM(AE59:AE103)</f>
        <v>0</v>
      </c>
      <c r="AF104" s="190">
        <f>SUM(AF59:AF103)</f>
        <v>0</v>
      </c>
      <c r="AG104" s="122"/>
      <c r="AH104" s="97"/>
      <c r="AI104" s="83"/>
      <c r="AJ104" s="84" t="s">
        <v>6</v>
      </c>
      <c r="AK104" s="85"/>
      <c r="AL104" s="85"/>
      <c r="AM104" s="86">
        <f>SUM(AM59:AM103)</f>
        <v>0</v>
      </c>
      <c r="AN104" s="191">
        <f>SUM(AN59:AN103)</f>
        <v>0</v>
      </c>
      <c r="AO104" s="127"/>
      <c r="AP104" s="98"/>
      <c r="AQ104" s="83"/>
      <c r="AR104" s="84" t="s">
        <v>6</v>
      </c>
      <c r="AS104" s="85"/>
      <c r="AT104" s="85"/>
      <c r="AU104" s="86">
        <f>SUM(AU59:AU103)</f>
        <v>0</v>
      </c>
      <c r="AV104" s="191">
        <f>SUM(AV59:AV103)</f>
        <v>0</v>
      </c>
      <c r="AW104" s="127"/>
      <c r="AX104" s="97"/>
      <c r="AY104" s="46"/>
    </row>
    <row r="105" spans="1:51" ht="11.25" customHeight="1">
      <c r="AW105" s="131"/>
      <c r="AX105" s="76"/>
      <c r="AY105" s="76"/>
    </row>
    <row r="106" spans="1:51" ht="14.25" thickBot="1">
      <c r="C106" s="77" t="s">
        <v>10</v>
      </c>
      <c r="AW106" s="131"/>
      <c r="AX106" s="76"/>
      <c r="AY106" s="76"/>
    </row>
    <row r="107" spans="1:51">
      <c r="A107" s="6" t="s">
        <v>132</v>
      </c>
      <c r="C107" s="137"/>
      <c r="D107" s="138"/>
      <c r="E107" s="138"/>
      <c r="F107" s="138"/>
      <c r="G107" s="138"/>
      <c r="H107" s="138"/>
      <c r="I107" s="139"/>
      <c r="J107" s="138"/>
      <c r="K107" s="138"/>
      <c r="L107" s="138"/>
      <c r="M107" s="138"/>
      <c r="N107" s="138"/>
      <c r="O107" s="138"/>
      <c r="P107" s="138"/>
      <c r="Q107" s="139"/>
      <c r="R107" s="140"/>
      <c r="S107" s="141"/>
      <c r="T107" s="138"/>
      <c r="U107" s="138"/>
      <c r="V107" s="138"/>
      <c r="W107" s="138"/>
      <c r="X107" s="138"/>
      <c r="Y107" s="139"/>
      <c r="Z107" s="138"/>
      <c r="AA107" s="138"/>
      <c r="AB107" s="138"/>
      <c r="AC107" s="138"/>
      <c r="AD107" s="138"/>
      <c r="AE107" s="138"/>
      <c r="AF107" s="138"/>
      <c r="AG107" s="139"/>
      <c r="AH107" s="140"/>
      <c r="AI107" s="141"/>
      <c r="AJ107" s="138"/>
      <c r="AK107" s="138"/>
      <c r="AL107" s="138"/>
      <c r="AM107" s="138"/>
      <c r="AN107" s="138"/>
      <c r="AO107" s="139"/>
      <c r="AP107" s="138"/>
      <c r="AQ107" s="138"/>
      <c r="AR107" s="138"/>
      <c r="AS107" s="138"/>
      <c r="AT107" s="138"/>
      <c r="AU107" s="138"/>
      <c r="AV107" s="138"/>
      <c r="AW107" s="139"/>
      <c r="AX107" s="142"/>
      <c r="AY107" s="295"/>
    </row>
    <row r="108" spans="1:51">
      <c r="C108" s="143"/>
      <c r="D108" s="144"/>
      <c r="E108" s="144"/>
      <c r="F108" s="144"/>
      <c r="G108" s="144"/>
      <c r="H108" s="144"/>
      <c r="I108" s="145"/>
      <c r="J108" s="144"/>
      <c r="K108" s="144"/>
      <c r="L108" s="144"/>
      <c r="M108" s="144"/>
      <c r="N108" s="144"/>
      <c r="O108" s="144"/>
      <c r="P108" s="144"/>
      <c r="Q108" s="145"/>
      <c r="R108" s="146"/>
      <c r="S108" s="147"/>
      <c r="T108" s="144"/>
      <c r="U108" s="144"/>
      <c r="V108" s="144"/>
      <c r="W108" s="144"/>
      <c r="X108" s="144"/>
      <c r="Y108" s="145"/>
      <c r="Z108" s="144"/>
      <c r="AA108" s="144"/>
      <c r="AB108" s="144"/>
      <c r="AC108" s="144"/>
      <c r="AD108" s="144"/>
      <c r="AE108" s="144"/>
      <c r="AF108" s="144"/>
      <c r="AG108" s="145"/>
      <c r="AH108" s="146"/>
      <c r="AI108" s="147"/>
      <c r="AJ108" s="144"/>
      <c r="AK108" s="144"/>
      <c r="AL108" s="144"/>
      <c r="AM108" s="144"/>
      <c r="AN108" s="144"/>
      <c r="AO108" s="145"/>
      <c r="AP108" s="144"/>
      <c r="AQ108" s="144"/>
      <c r="AR108" s="144"/>
      <c r="AS108" s="144"/>
      <c r="AT108" s="144"/>
      <c r="AU108" s="144"/>
      <c r="AV108" s="144"/>
      <c r="AW108" s="145"/>
      <c r="AX108" s="148"/>
      <c r="AY108" s="295"/>
    </row>
    <row r="109" spans="1:51">
      <c r="C109" s="143"/>
      <c r="D109" s="144"/>
      <c r="E109" s="144"/>
      <c r="F109" s="144"/>
      <c r="G109" s="144"/>
      <c r="H109" s="144"/>
      <c r="I109" s="145"/>
      <c r="J109" s="144"/>
      <c r="K109" s="144"/>
      <c r="L109" s="144"/>
      <c r="M109" s="144"/>
      <c r="N109" s="144"/>
      <c r="O109" s="144"/>
      <c r="P109" s="144"/>
      <c r="Q109" s="145"/>
      <c r="R109" s="146"/>
      <c r="S109" s="147"/>
      <c r="T109" s="144"/>
      <c r="U109" s="144"/>
      <c r="V109" s="144"/>
      <c r="W109" s="144"/>
      <c r="X109" s="144"/>
      <c r="Y109" s="145"/>
      <c r="Z109" s="144"/>
      <c r="AA109" s="144"/>
      <c r="AB109" s="144"/>
      <c r="AC109" s="144"/>
      <c r="AD109" s="144"/>
      <c r="AE109" s="144"/>
      <c r="AF109" s="144"/>
      <c r="AG109" s="145"/>
      <c r="AH109" s="146"/>
      <c r="AI109" s="147"/>
      <c r="AJ109" s="144"/>
      <c r="AK109" s="144"/>
      <c r="AL109" s="144"/>
      <c r="AM109" s="144"/>
      <c r="AN109" s="144"/>
      <c r="AO109" s="145"/>
      <c r="AP109" s="144"/>
      <c r="AQ109" s="144"/>
      <c r="AR109" s="144"/>
      <c r="AS109" s="144"/>
      <c r="AT109" s="144"/>
      <c r="AU109" s="144"/>
      <c r="AV109" s="144"/>
      <c r="AW109" s="145"/>
      <c r="AX109" s="148"/>
      <c r="AY109" s="295"/>
    </row>
    <row r="110" spans="1:51">
      <c r="C110" s="143"/>
      <c r="D110" s="144"/>
      <c r="E110" s="144"/>
      <c r="F110" s="144"/>
      <c r="G110" s="144"/>
      <c r="H110" s="144"/>
      <c r="I110" s="145"/>
      <c r="J110" s="144"/>
      <c r="K110" s="144"/>
      <c r="L110" s="144"/>
      <c r="M110" s="144"/>
      <c r="N110" s="144"/>
      <c r="O110" s="144"/>
      <c r="P110" s="144"/>
      <c r="Q110" s="145"/>
      <c r="R110" s="146"/>
      <c r="S110" s="147"/>
      <c r="T110" s="144"/>
      <c r="U110" s="144"/>
      <c r="V110" s="144"/>
      <c r="W110" s="144"/>
      <c r="X110" s="144"/>
      <c r="Y110" s="145"/>
      <c r="Z110" s="144"/>
      <c r="AA110" s="144"/>
      <c r="AB110" s="144"/>
      <c r="AC110" s="144"/>
      <c r="AD110" s="144"/>
      <c r="AE110" s="144"/>
      <c r="AF110" s="144"/>
      <c r="AG110" s="145"/>
      <c r="AH110" s="146"/>
      <c r="AI110" s="147"/>
      <c r="AJ110" s="144"/>
      <c r="AK110" s="144"/>
      <c r="AL110" s="144"/>
      <c r="AM110" s="144"/>
      <c r="AN110" s="144"/>
      <c r="AO110" s="145"/>
      <c r="AP110" s="144"/>
      <c r="AQ110" s="144"/>
      <c r="AR110" s="144"/>
      <c r="AS110" s="144"/>
      <c r="AT110" s="144"/>
      <c r="AU110" s="144"/>
      <c r="AV110" s="144"/>
      <c r="AW110" s="145"/>
      <c r="AX110" s="148"/>
      <c r="AY110" s="295"/>
    </row>
    <row r="111" spans="1:51">
      <c r="C111" s="143"/>
      <c r="D111" s="144"/>
      <c r="E111" s="144"/>
      <c r="F111" s="144"/>
      <c r="G111" s="144"/>
      <c r="H111" s="144"/>
      <c r="I111" s="145"/>
      <c r="J111" s="144"/>
      <c r="K111" s="144"/>
      <c r="L111" s="144"/>
      <c r="M111" s="144"/>
      <c r="N111" s="144"/>
      <c r="O111" s="144"/>
      <c r="P111" s="144"/>
      <c r="Q111" s="145"/>
      <c r="R111" s="146"/>
      <c r="S111" s="147"/>
      <c r="T111" s="144"/>
      <c r="U111" s="144"/>
      <c r="V111" s="144"/>
      <c r="W111" s="144"/>
      <c r="X111" s="144"/>
      <c r="Y111" s="145"/>
      <c r="Z111" s="144"/>
      <c r="AA111" s="144"/>
      <c r="AB111" s="144"/>
      <c r="AC111" s="144"/>
      <c r="AD111" s="144"/>
      <c r="AE111" s="144"/>
      <c r="AF111" s="144"/>
      <c r="AG111" s="145"/>
      <c r="AH111" s="146"/>
      <c r="AI111" s="147"/>
      <c r="AJ111" s="144"/>
      <c r="AK111" s="144"/>
      <c r="AL111" s="144"/>
      <c r="AM111" s="144"/>
      <c r="AN111" s="144"/>
      <c r="AO111" s="145"/>
      <c r="AP111" s="144"/>
      <c r="AQ111" s="144"/>
      <c r="AR111" s="144"/>
      <c r="AS111" s="144"/>
      <c r="AT111" s="144"/>
      <c r="AU111" s="144"/>
      <c r="AV111" s="144"/>
      <c r="AW111" s="145"/>
      <c r="AX111" s="148"/>
      <c r="AY111" s="295"/>
    </row>
    <row r="112" spans="1:51">
      <c r="C112" s="143"/>
      <c r="D112" s="144"/>
      <c r="E112" s="144"/>
      <c r="F112" s="144"/>
      <c r="G112" s="144"/>
      <c r="H112" s="144"/>
      <c r="I112" s="145"/>
      <c r="J112" s="144"/>
      <c r="K112" s="144"/>
      <c r="L112" s="144"/>
      <c r="M112" s="144"/>
      <c r="N112" s="144"/>
      <c r="O112" s="144"/>
      <c r="P112" s="144"/>
      <c r="Q112" s="145"/>
      <c r="R112" s="146"/>
      <c r="S112" s="147"/>
      <c r="T112" s="144"/>
      <c r="U112" s="144"/>
      <c r="V112" s="144"/>
      <c r="W112" s="144"/>
      <c r="X112" s="144"/>
      <c r="Y112" s="145"/>
      <c r="Z112" s="144"/>
      <c r="AA112" s="144"/>
      <c r="AB112" s="144"/>
      <c r="AC112" s="144"/>
      <c r="AD112" s="144"/>
      <c r="AE112" s="144"/>
      <c r="AF112" s="144"/>
      <c r="AG112" s="145"/>
      <c r="AH112" s="146"/>
      <c r="AI112" s="147"/>
      <c r="AJ112" s="144"/>
      <c r="AK112" s="144"/>
      <c r="AL112" s="144"/>
      <c r="AM112" s="144"/>
      <c r="AN112" s="144"/>
      <c r="AO112" s="145"/>
      <c r="AP112" s="144"/>
      <c r="AQ112" s="144"/>
      <c r="AR112" s="144"/>
      <c r="AS112" s="144"/>
      <c r="AT112" s="144"/>
      <c r="AU112" s="144"/>
      <c r="AV112" s="144"/>
      <c r="AW112" s="145"/>
      <c r="AX112" s="148"/>
      <c r="AY112" s="295"/>
    </row>
    <row r="113" spans="3:51">
      <c r="C113" s="143"/>
      <c r="D113" s="144"/>
      <c r="E113" s="144"/>
      <c r="F113" s="144"/>
      <c r="G113" s="144"/>
      <c r="H113" s="144"/>
      <c r="I113" s="145"/>
      <c r="J113" s="144"/>
      <c r="K113" s="144"/>
      <c r="L113" s="144"/>
      <c r="M113" s="144"/>
      <c r="N113" s="144"/>
      <c r="O113" s="144"/>
      <c r="P113" s="144"/>
      <c r="Q113" s="145"/>
      <c r="R113" s="146"/>
      <c r="S113" s="147"/>
      <c r="T113" s="144"/>
      <c r="U113" s="144"/>
      <c r="V113" s="144"/>
      <c r="W113" s="144"/>
      <c r="X113" s="144"/>
      <c r="Y113" s="145"/>
      <c r="Z113" s="144"/>
      <c r="AA113" s="144"/>
      <c r="AB113" s="144"/>
      <c r="AC113" s="144"/>
      <c r="AD113" s="144"/>
      <c r="AE113" s="144"/>
      <c r="AF113" s="144"/>
      <c r="AG113" s="145"/>
      <c r="AH113" s="146"/>
      <c r="AI113" s="147"/>
      <c r="AJ113" s="144"/>
      <c r="AK113" s="144"/>
      <c r="AL113" s="144"/>
      <c r="AM113" s="144"/>
      <c r="AN113" s="144"/>
      <c r="AO113" s="145"/>
      <c r="AP113" s="144"/>
      <c r="AQ113" s="144"/>
      <c r="AR113" s="144"/>
      <c r="AS113" s="144"/>
      <c r="AT113" s="144"/>
      <c r="AU113" s="144"/>
      <c r="AV113" s="144"/>
      <c r="AW113" s="145"/>
      <c r="AX113" s="148"/>
      <c r="AY113" s="295"/>
    </row>
    <row r="114" spans="3:51" ht="14.25" thickBot="1">
      <c r="C114" s="149"/>
      <c r="D114" s="150"/>
      <c r="E114" s="150"/>
      <c r="F114" s="150"/>
      <c r="G114" s="150"/>
      <c r="H114" s="150"/>
      <c r="I114" s="151"/>
      <c r="J114" s="150"/>
      <c r="K114" s="150"/>
      <c r="L114" s="150"/>
      <c r="M114" s="150"/>
      <c r="N114" s="150"/>
      <c r="O114" s="150"/>
      <c r="P114" s="150"/>
      <c r="Q114" s="151"/>
      <c r="R114" s="152"/>
      <c r="S114" s="153"/>
      <c r="T114" s="150"/>
      <c r="U114" s="150"/>
      <c r="V114" s="150"/>
      <c r="W114" s="150"/>
      <c r="X114" s="150"/>
      <c r="Y114" s="151"/>
      <c r="Z114" s="150"/>
      <c r="AA114" s="150"/>
      <c r="AB114" s="150"/>
      <c r="AC114" s="150"/>
      <c r="AD114" s="150"/>
      <c r="AE114" s="150"/>
      <c r="AF114" s="150"/>
      <c r="AG114" s="151"/>
      <c r="AH114" s="152"/>
      <c r="AI114" s="153"/>
      <c r="AJ114" s="150"/>
      <c r="AK114" s="150"/>
      <c r="AL114" s="150"/>
      <c r="AM114" s="150"/>
      <c r="AN114" s="150"/>
      <c r="AO114" s="151"/>
      <c r="AP114" s="150"/>
      <c r="AQ114" s="150"/>
      <c r="AR114" s="150"/>
      <c r="AS114" s="150"/>
      <c r="AT114" s="150"/>
      <c r="AU114" s="150"/>
      <c r="AV114" s="150"/>
      <c r="AW114" s="151"/>
      <c r="AX114" s="154"/>
      <c r="AY114" s="295"/>
    </row>
    <row r="115" spans="3:51">
      <c r="C115" s="166"/>
      <c r="D115" s="166"/>
      <c r="E115" s="166"/>
      <c r="F115" s="166"/>
      <c r="G115" s="166"/>
      <c r="H115" s="166"/>
      <c r="I115" s="296"/>
      <c r="J115" s="166"/>
      <c r="K115" s="166"/>
      <c r="L115" s="166"/>
      <c r="M115" s="166"/>
      <c r="N115" s="166"/>
      <c r="O115" s="166"/>
      <c r="P115" s="166"/>
      <c r="Q115" s="296"/>
      <c r="R115" s="166"/>
      <c r="S115" s="166"/>
      <c r="T115" s="166"/>
      <c r="U115" s="166"/>
      <c r="V115" s="166"/>
      <c r="W115" s="166"/>
      <c r="X115" s="166"/>
      <c r="Y115" s="296"/>
      <c r="Z115" s="166"/>
      <c r="AA115" s="166"/>
      <c r="AB115" s="166"/>
      <c r="AC115" s="166"/>
      <c r="AD115" s="166"/>
      <c r="AE115" s="166"/>
      <c r="AF115" s="166"/>
      <c r="AG115" s="296"/>
      <c r="AH115" s="166"/>
      <c r="AI115" s="166"/>
      <c r="AJ115" s="166"/>
      <c r="AK115" s="166"/>
      <c r="AL115" s="166"/>
      <c r="AM115" s="166"/>
      <c r="AN115" s="166"/>
      <c r="AO115" s="296"/>
      <c r="AP115" s="166"/>
      <c r="AQ115" s="166"/>
      <c r="AR115" s="166"/>
      <c r="AS115" s="166"/>
      <c r="AT115" s="166"/>
      <c r="AU115" s="166"/>
      <c r="AV115" s="166"/>
      <c r="AW115" s="296"/>
      <c r="AX115" s="166"/>
      <c r="AY115" s="166"/>
    </row>
    <row r="116" spans="3:51">
      <c r="C116" s="166"/>
      <c r="D116" s="166"/>
      <c r="E116" s="166"/>
      <c r="F116" s="166"/>
      <c r="G116" s="166"/>
      <c r="H116" s="166"/>
      <c r="I116" s="296"/>
      <c r="J116" s="166"/>
      <c r="K116" s="166"/>
      <c r="L116" s="166"/>
      <c r="M116" s="166"/>
      <c r="N116" s="166"/>
      <c r="O116" s="166"/>
      <c r="P116" s="166"/>
      <c r="Q116" s="296"/>
      <c r="R116" s="166"/>
      <c r="S116" s="166"/>
      <c r="T116" s="166"/>
      <c r="U116" s="166"/>
      <c r="V116" s="166"/>
      <c r="W116" s="166"/>
      <c r="X116" s="166"/>
      <c r="Y116" s="296"/>
      <c r="Z116" s="166"/>
      <c r="AA116" s="166"/>
      <c r="AB116" s="166"/>
      <c r="AC116" s="166"/>
      <c r="AD116" s="166"/>
      <c r="AE116" s="166"/>
      <c r="AF116" s="166"/>
      <c r="AG116" s="296"/>
      <c r="AH116" s="166"/>
      <c r="AI116" s="166"/>
      <c r="AJ116" s="166"/>
      <c r="AK116" s="166"/>
      <c r="AL116" s="166"/>
      <c r="AM116" s="166"/>
      <c r="AN116" s="166"/>
      <c r="AO116" s="296"/>
      <c r="AP116" s="166"/>
      <c r="AQ116" s="166"/>
      <c r="AR116" s="166"/>
      <c r="AS116" s="166"/>
      <c r="AT116" s="166"/>
      <c r="AU116" s="166"/>
      <c r="AV116" s="166"/>
      <c r="AW116" s="296"/>
      <c r="AX116" s="166"/>
      <c r="AY116" s="166"/>
    </row>
    <row r="117" spans="3:51">
      <c r="C117" s="166"/>
      <c r="D117" s="166"/>
      <c r="E117" s="166"/>
      <c r="F117" s="166"/>
      <c r="G117" s="166"/>
      <c r="H117" s="166"/>
      <c r="I117" s="296"/>
      <c r="J117" s="166"/>
      <c r="K117" s="166"/>
      <c r="L117" s="166"/>
      <c r="M117" s="166"/>
      <c r="N117" s="166"/>
      <c r="O117" s="166"/>
      <c r="P117" s="166"/>
      <c r="Q117" s="296"/>
      <c r="R117" s="166"/>
      <c r="S117" s="166"/>
      <c r="T117" s="166"/>
      <c r="U117" s="166"/>
      <c r="V117" s="166"/>
      <c r="W117" s="166"/>
      <c r="X117" s="166"/>
      <c r="Y117" s="296"/>
      <c r="Z117" s="166"/>
      <c r="AA117" s="166"/>
      <c r="AB117" s="166"/>
      <c r="AC117" s="166"/>
      <c r="AD117" s="166"/>
      <c r="AE117" s="166"/>
      <c r="AF117" s="166"/>
      <c r="AG117" s="296"/>
      <c r="AH117" s="166"/>
      <c r="AI117" s="166"/>
      <c r="AJ117" s="166"/>
      <c r="AK117" s="166"/>
      <c r="AL117" s="166"/>
      <c r="AM117" s="166"/>
      <c r="AN117" s="166"/>
      <c r="AO117" s="296"/>
      <c r="AP117" s="166"/>
      <c r="AQ117" s="166"/>
      <c r="AR117" s="166"/>
      <c r="AS117" s="166"/>
      <c r="AT117" s="166"/>
      <c r="AU117" s="166"/>
      <c r="AV117" s="166"/>
      <c r="AW117" s="296"/>
      <c r="AX117" s="166"/>
      <c r="AY117" s="166"/>
    </row>
    <row r="118" spans="3:51">
      <c r="C118" s="166"/>
      <c r="D118" s="166"/>
      <c r="E118" s="166"/>
      <c r="F118" s="166"/>
      <c r="G118" s="166"/>
      <c r="H118" s="166"/>
      <c r="I118" s="296"/>
      <c r="J118" s="166"/>
      <c r="K118" s="166"/>
      <c r="L118" s="166"/>
      <c r="M118" s="166"/>
      <c r="N118" s="166"/>
      <c r="O118" s="166"/>
      <c r="P118" s="166"/>
      <c r="Q118" s="296"/>
      <c r="R118" s="166"/>
      <c r="S118" s="166"/>
      <c r="T118" s="166"/>
      <c r="U118" s="166"/>
      <c r="V118" s="166"/>
      <c r="W118" s="166"/>
      <c r="X118" s="166"/>
      <c r="Y118" s="296"/>
      <c r="Z118" s="166"/>
      <c r="AA118" s="166"/>
      <c r="AB118" s="166"/>
      <c r="AC118" s="166"/>
      <c r="AD118" s="166"/>
      <c r="AE118" s="166"/>
      <c r="AF118" s="166"/>
      <c r="AG118" s="296"/>
      <c r="AH118" s="166"/>
      <c r="AI118" s="166"/>
      <c r="AJ118" s="166"/>
      <c r="AK118" s="166"/>
      <c r="AL118" s="166"/>
      <c r="AM118" s="166"/>
      <c r="AN118" s="166"/>
      <c r="AO118" s="296"/>
      <c r="AP118" s="166"/>
      <c r="AQ118" s="166"/>
      <c r="AR118" s="166"/>
      <c r="AS118" s="166"/>
      <c r="AT118" s="166"/>
      <c r="AU118" s="166"/>
      <c r="AV118" s="166"/>
      <c r="AW118" s="296"/>
      <c r="AX118" s="166"/>
      <c r="AY118" s="166"/>
    </row>
    <row r="119" spans="3:51">
      <c r="C119" s="166"/>
      <c r="D119" s="166"/>
      <c r="E119" s="166"/>
      <c r="F119" s="166"/>
      <c r="G119" s="166"/>
      <c r="H119" s="166"/>
      <c r="I119" s="296"/>
      <c r="J119" s="166"/>
      <c r="K119" s="166"/>
      <c r="L119" s="166"/>
      <c r="M119" s="166"/>
      <c r="N119" s="166"/>
      <c r="O119" s="166"/>
      <c r="P119" s="166"/>
      <c r="Q119" s="296"/>
      <c r="R119" s="166"/>
      <c r="S119" s="166"/>
      <c r="T119" s="166"/>
      <c r="U119" s="166"/>
      <c r="V119" s="166"/>
      <c r="W119" s="166"/>
      <c r="X119" s="166"/>
      <c r="Y119" s="296"/>
      <c r="Z119" s="166"/>
      <c r="AA119" s="166"/>
      <c r="AB119" s="166"/>
      <c r="AC119" s="166"/>
      <c r="AD119" s="166"/>
      <c r="AE119" s="166"/>
      <c r="AF119" s="166"/>
      <c r="AG119" s="296"/>
      <c r="AH119" s="166"/>
      <c r="AI119" s="166"/>
      <c r="AJ119" s="166"/>
      <c r="AK119" s="166"/>
      <c r="AL119" s="166"/>
      <c r="AM119" s="166"/>
      <c r="AN119" s="166"/>
      <c r="AO119" s="296"/>
      <c r="AP119" s="166"/>
      <c r="AQ119" s="166"/>
      <c r="AR119" s="166"/>
      <c r="AS119" s="166"/>
      <c r="AT119" s="166"/>
      <c r="AU119" s="166"/>
      <c r="AV119" s="166"/>
      <c r="AW119" s="296"/>
      <c r="AX119" s="166"/>
      <c r="AY119" s="166"/>
    </row>
    <row r="120" spans="3:51">
      <c r="C120" s="166"/>
      <c r="D120" s="166"/>
      <c r="E120" s="166"/>
      <c r="F120" s="166"/>
      <c r="G120" s="166"/>
      <c r="H120" s="166"/>
      <c r="I120" s="296"/>
      <c r="J120" s="166"/>
      <c r="K120" s="166"/>
      <c r="L120" s="166"/>
      <c r="M120" s="166"/>
      <c r="N120" s="166"/>
      <c r="O120" s="166"/>
      <c r="P120" s="166"/>
      <c r="Q120" s="296"/>
      <c r="R120" s="166"/>
      <c r="S120" s="166"/>
      <c r="T120" s="166"/>
      <c r="U120" s="166"/>
      <c r="V120" s="166"/>
      <c r="W120" s="166"/>
      <c r="X120" s="166"/>
      <c r="Y120" s="296"/>
      <c r="Z120" s="166"/>
      <c r="AA120" s="166"/>
      <c r="AB120" s="166"/>
      <c r="AC120" s="166"/>
      <c r="AD120" s="166"/>
      <c r="AE120" s="166"/>
      <c r="AF120" s="166"/>
      <c r="AG120" s="296"/>
      <c r="AH120" s="166"/>
      <c r="AI120" s="166"/>
      <c r="AJ120" s="166"/>
      <c r="AK120" s="166"/>
      <c r="AL120" s="166"/>
      <c r="AM120" s="166"/>
      <c r="AN120" s="166"/>
      <c r="AO120" s="296"/>
      <c r="AP120" s="166"/>
      <c r="AQ120" s="166"/>
      <c r="AR120" s="166"/>
      <c r="AS120" s="166"/>
      <c r="AT120" s="166"/>
      <c r="AU120" s="166"/>
      <c r="AV120" s="166"/>
      <c r="AW120" s="296"/>
      <c r="AX120" s="166"/>
      <c r="AY120" s="166"/>
    </row>
    <row r="121" spans="3:51">
      <c r="C121" s="166"/>
      <c r="D121" s="166"/>
      <c r="E121" s="166"/>
      <c r="F121" s="166"/>
      <c r="G121" s="166"/>
      <c r="H121" s="166"/>
      <c r="I121" s="296"/>
      <c r="J121" s="166"/>
      <c r="K121" s="166"/>
      <c r="L121" s="166"/>
      <c r="M121" s="166"/>
      <c r="N121" s="166"/>
      <c r="O121" s="166"/>
      <c r="P121" s="166"/>
      <c r="Q121" s="296"/>
      <c r="R121" s="166"/>
      <c r="S121" s="166"/>
      <c r="T121" s="166"/>
      <c r="U121" s="166"/>
      <c r="V121" s="166"/>
      <c r="W121" s="166"/>
      <c r="X121" s="166"/>
      <c r="Y121" s="296"/>
      <c r="Z121" s="166"/>
      <c r="AA121" s="166"/>
      <c r="AB121" s="166"/>
      <c r="AC121" s="166"/>
      <c r="AD121" s="166"/>
      <c r="AE121" s="166"/>
      <c r="AF121" s="166"/>
      <c r="AG121" s="296"/>
      <c r="AH121" s="166"/>
      <c r="AI121" s="166"/>
      <c r="AJ121" s="166"/>
      <c r="AK121" s="166"/>
      <c r="AL121" s="166"/>
      <c r="AM121" s="166"/>
      <c r="AN121" s="166"/>
      <c r="AO121" s="296"/>
      <c r="AP121" s="166"/>
      <c r="AQ121" s="166"/>
      <c r="AR121" s="166"/>
      <c r="AS121" s="166"/>
      <c r="AT121" s="166"/>
      <c r="AU121" s="166"/>
      <c r="AV121" s="166"/>
      <c r="AW121" s="296"/>
      <c r="AX121" s="166"/>
      <c r="AY121" s="166"/>
    </row>
  </sheetData>
  <sheetProtection algorithmName="SHA-512" hashValue="KqPQjLhLI+mD6n0RexhrxRl4O2A2JaGiG08LMkh2ESJpheP7OGgyLt0soCRN11zh88DFq0M1QWvXXTM/30a7Eg==" saltValue="bURdDJoEJBvHJgwg3j2Qpw==" spinCount="100000" sheet="1" objects="1" scenarios="1"/>
  <mergeCells count="5">
    <mergeCell ref="C2:N2"/>
    <mergeCell ref="O2:V2"/>
    <mergeCell ref="W2:AD2"/>
    <mergeCell ref="AF2:AL2"/>
    <mergeCell ref="AM2:AQ2"/>
  </mergeCells>
  <phoneticPr fontId="3"/>
  <conditionalFormatting sqref="H9:H51 P9:P51 X9:X51 AF9:AF51 AN9:AN51 AV9:AV51 H59:H103 P59:P103 X59:X103 AF59:AF103 AN59:AN103 AV59:AV103">
    <cfRule type="cellIs" dxfId="20" priority="3" operator="greaterThan">
      <formula>G9</formula>
    </cfRule>
  </conditionalFormatting>
  <conditionalFormatting sqref="C107:C114 S107:S114 AI107:AI114">
    <cfRule type="duplicateValues" dxfId="19" priority="2"/>
  </conditionalFormatting>
  <conditionalFormatting sqref="D107:D114 T107:T114 AJ107:AJ114">
    <cfRule type="duplicateValues" dxfId="18" priority="1"/>
  </conditionalFormatting>
  <dataValidations count="3">
    <dataValidation type="custom" allowBlank="1" showInputMessage="1" showErrorMessage="1" errorTitle="文字数超過" error="全角30文字以下で入力して下さい" sqref="D107:D114 T107:T114 AJ107:AJ114">
      <formula1>LENB(D107)&lt;=60</formula1>
    </dataValidation>
    <dataValidation type="custom" imeMode="disabled" allowBlank="1" showInputMessage="1" showErrorMessage="1" errorTitle="入力制限" error="半角英数大文字２桁以内で設定してください" sqref="Y59:Y103 AG59:AG103 AW59:AW103 I9:I51 AO59:AO103 Q9:Q51 Y9:Y51 AG9:AG51 AO9:AO51 I59:I103 AW9:AW51 Q59:Q103 C107:C114 S107:S114 AI107:AI114">
      <formula1>AND(EXACT(UPPER(C9),C9),LENB(C9)&lt;=2)</formula1>
    </dataValidation>
    <dataValidation imeMode="off" allowBlank="1" showInputMessage="1" showErrorMessage="1" sqref="H9:H51 P9:P51 X9:X51 AF9:AF51 AN9:AN51 AV9:AV51 H59:H103 P59:P103 X59:X103 AF59:AF103 AN59:AN103 AV59:AV103"/>
  </dataValidations>
  <hyperlinks>
    <hyperlink ref="I8" location="今帰仁村・本部町!C107" display="備"/>
    <hyperlink ref="Q8" location="今帰仁村・本部町!C107" display="備"/>
    <hyperlink ref="Y8" location="今帰仁村・本部町!C107" display="備"/>
    <hyperlink ref="AG8" location="今帰仁村・本部町!C107" display="備"/>
    <hyperlink ref="AO8" location="今帰仁村・本部町!C107" display="備"/>
    <hyperlink ref="AW8" location="今帰仁村・本部町!C107" display="備"/>
    <hyperlink ref="I58" location="今帰仁村・本部町!C107" display="備"/>
    <hyperlink ref="Q58" location="今帰仁村・本部町!C107" display="備"/>
    <hyperlink ref="Y58" location="今帰仁村・本部町!C107" display="備"/>
    <hyperlink ref="AG58" location="今帰仁村・本部町!C107" display="備"/>
    <hyperlink ref="AO58" location="今帰仁村・本部町!C107" display="備"/>
    <hyperlink ref="AW58" location="今帰仁村・本部町!C107" display="備"/>
    <hyperlink ref="I4" location="入力!B29" display="国頭郡今帰仁村"/>
    <hyperlink ref="I54" location="入力!B30" display="国頭郡本部町"/>
  </hyperlinks>
  <printOptions horizontalCentered="1"/>
  <pageMargins left="0.27559055118110237" right="0" top="0.59055118110236227" bottom="0.19685039370078741" header="0.39370078740157483" footer="0.19685039370078741"/>
  <pageSetup paperSize="8" scale="64" orientation="portrait" r:id="rId1"/>
  <headerFooter alignWithMargins="0">
    <oddHeader>&amp;L&amp;"ＭＳ Ｐゴシック,太字"&amp;18折込広告企画書　　　沖縄地区　№１</oddHead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Y125"/>
  <sheetViews>
    <sheetView zoomScaleNormal="100" zoomScaleSheetLayoutView="100" workbookViewId="0">
      <pane ySplit="2" topLeftCell="A3" activePane="bottomLeft" state="frozen"/>
      <selection activeCell="C3" sqref="C3"/>
      <selection pane="bottomLeft"/>
    </sheetView>
  </sheetViews>
  <sheetFormatPr defaultRowHeight="13.5"/>
  <cols>
    <col min="1" max="2" width="9" style="6" hidden="1" customWidth="1"/>
    <col min="3" max="3" width="2.625" style="6" customWidth="1"/>
    <col min="4" max="4" width="13.125" style="6" customWidth="1"/>
    <col min="5" max="5" width="10" style="6" hidden="1" customWidth="1"/>
    <col min="6" max="6" width="11.625" style="6" hidden="1" customWidth="1"/>
    <col min="7" max="8" width="9.625" style="6" customWidth="1"/>
    <col min="9" max="9" width="2.625" style="118" customWidth="1"/>
    <col min="10" max="10" width="10.625" style="6" hidden="1" customWidth="1"/>
    <col min="11" max="11" width="2.625" style="6" customWidth="1"/>
    <col min="12" max="12" width="13.125" style="6" customWidth="1"/>
    <col min="13" max="13" width="10" style="6" hidden="1" customWidth="1"/>
    <col min="14" max="14" width="11.625" style="6" hidden="1" customWidth="1"/>
    <col min="15" max="16" width="9.625" style="6" customWidth="1"/>
    <col min="17" max="17" width="2.625" style="118" customWidth="1"/>
    <col min="18" max="18" width="10.625" style="6" hidden="1" customWidth="1"/>
    <col min="19" max="19" width="2.625" style="6" customWidth="1"/>
    <col min="20" max="20" width="13.125" style="6" customWidth="1"/>
    <col min="21" max="21" width="10" style="6" hidden="1" customWidth="1"/>
    <col min="22" max="22" width="11.625" style="6" hidden="1" customWidth="1"/>
    <col min="23" max="24" width="9.625" style="6" customWidth="1"/>
    <col min="25" max="25" width="2.625" style="118" customWidth="1"/>
    <col min="26" max="26" width="10.625" style="6" hidden="1" customWidth="1"/>
    <col min="27" max="27" width="2.625" style="6" customWidth="1"/>
    <col min="28" max="28" width="13.125" style="6" customWidth="1"/>
    <col min="29" max="29" width="10" style="6" hidden="1" customWidth="1"/>
    <col min="30" max="30" width="11.625" style="6" hidden="1" customWidth="1"/>
    <col min="31" max="32" width="9.625" style="6" customWidth="1"/>
    <col min="33" max="33" width="2.625" style="118" customWidth="1"/>
    <col min="34" max="34" width="10.625" style="6" hidden="1" customWidth="1"/>
    <col min="35" max="35" width="2.625" style="6" customWidth="1"/>
    <col min="36" max="36" width="13.125" style="6" customWidth="1"/>
    <col min="37" max="37" width="10" style="6" hidden="1" customWidth="1"/>
    <col min="38" max="38" width="11.625" style="6" hidden="1" customWidth="1"/>
    <col min="39" max="40" width="9.625" style="6" customWidth="1"/>
    <col min="41" max="41" width="2.625" style="118" customWidth="1"/>
    <col min="42" max="42" width="10.625" style="6" hidden="1" customWidth="1"/>
    <col min="43" max="43" width="2.625" style="6" customWidth="1"/>
    <col min="44" max="44" width="13.125" style="6" customWidth="1"/>
    <col min="45" max="45" width="10" style="6" hidden="1" customWidth="1"/>
    <col min="46" max="46" width="11.625" style="6" hidden="1" customWidth="1"/>
    <col min="47" max="48" width="9.625" style="6" customWidth="1"/>
    <col min="49" max="49" width="2.625" style="118" customWidth="1"/>
    <col min="50" max="50" width="10.625" style="6" hidden="1" customWidth="1"/>
    <col min="51" max="51" width="0.375" style="6" customWidth="1"/>
    <col min="52" max="16384" width="9" style="6"/>
  </cols>
  <sheetData>
    <row r="1" spans="1:51" ht="16.5" customHeight="1">
      <c r="C1" s="7" t="s">
        <v>11</v>
      </c>
      <c r="D1" s="8"/>
      <c r="E1" s="8"/>
      <c r="F1" s="8"/>
      <c r="G1" s="8"/>
      <c r="H1" s="8"/>
      <c r="I1" s="117"/>
      <c r="J1" s="8"/>
      <c r="K1" s="8"/>
      <c r="L1" s="8"/>
      <c r="M1" s="8"/>
      <c r="N1" s="9"/>
      <c r="O1" s="10" t="s">
        <v>15</v>
      </c>
      <c r="P1" s="8"/>
      <c r="Q1" s="117"/>
      <c r="R1" s="8"/>
      <c r="S1" s="8"/>
      <c r="T1" s="8"/>
      <c r="U1" s="8"/>
      <c r="V1" s="9"/>
      <c r="W1" s="10" t="s">
        <v>14</v>
      </c>
      <c r="X1" s="8"/>
      <c r="Y1" s="117"/>
      <c r="Z1" s="8"/>
      <c r="AA1" s="8"/>
      <c r="AB1" s="8"/>
      <c r="AC1" s="8"/>
      <c r="AD1" s="9"/>
      <c r="AE1" s="11" t="s">
        <v>13</v>
      </c>
      <c r="AF1" s="10" t="s">
        <v>12</v>
      </c>
      <c r="AG1" s="117"/>
      <c r="AH1" s="8"/>
      <c r="AI1" s="8"/>
      <c r="AJ1" s="8"/>
      <c r="AK1" s="8"/>
      <c r="AL1" s="9"/>
      <c r="AM1" s="10" t="s">
        <v>16</v>
      </c>
      <c r="AN1" s="8"/>
      <c r="AO1" s="117"/>
      <c r="AP1" s="8"/>
      <c r="AQ1" s="12"/>
    </row>
    <row r="2" spans="1:51" ht="34.5" customHeight="1" thickBot="1">
      <c r="C2" s="263">
        <f>入力!F3</f>
        <v>0</v>
      </c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5"/>
      <c r="O2" s="266">
        <f>入力!F4</f>
        <v>0</v>
      </c>
      <c r="P2" s="264"/>
      <c r="Q2" s="264"/>
      <c r="R2" s="264"/>
      <c r="S2" s="264"/>
      <c r="T2" s="264"/>
      <c r="U2" s="264"/>
      <c r="V2" s="265"/>
      <c r="W2" s="267" t="str">
        <f>IF(入力!F2="","",入力!F2)</f>
        <v/>
      </c>
      <c r="X2" s="268"/>
      <c r="Y2" s="268"/>
      <c r="Z2" s="268"/>
      <c r="AA2" s="268"/>
      <c r="AB2" s="268"/>
      <c r="AC2" s="268"/>
      <c r="AD2" s="269"/>
      <c r="AE2" s="13">
        <f>入力!F5</f>
        <v>0</v>
      </c>
      <c r="AF2" s="270">
        <f>入力!F6</f>
        <v>0</v>
      </c>
      <c r="AG2" s="271"/>
      <c r="AH2" s="271"/>
      <c r="AI2" s="271"/>
      <c r="AJ2" s="271"/>
      <c r="AK2" s="271"/>
      <c r="AL2" s="272"/>
      <c r="AM2" s="273"/>
      <c r="AN2" s="274"/>
      <c r="AO2" s="274"/>
      <c r="AP2" s="274"/>
      <c r="AQ2" s="275"/>
      <c r="AR2" s="1"/>
      <c r="AS2" s="1"/>
      <c r="AT2" s="1"/>
      <c r="AU2" s="1"/>
      <c r="AV2" s="1"/>
      <c r="AW2" s="128"/>
      <c r="AX2" s="5"/>
    </row>
    <row r="3" spans="1:51" ht="15" customHeight="1" thickBot="1">
      <c r="AR3" s="80" t="s">
        <v>27</v>
      </c>
      <c r="AS3" s="78"/>
      <c r="AT3" s="78"/>
      <c r="AU3" s="80"/>
      <c r="AV3" s="79"/>
      <c r="AW3" s="129"/>
      <c r="AX3" s="79"/>
      <c r="AY3" s="79"/>
    </row>
    <row r="4" spans="1:51" ht="17.25" customHeight="1" thickBot="1">
      <c r="C4" s="186">
        <f>入力!A31</f>
        <v>0</v>
      </c>
      <c r="F4" s="15"/>
      <c r="G4" s="16"/>
      <c r="H4" s="17">
        <f>A10</f>
        <v>47311</v>
      </c>
      <c r="I4" s="133" t="s">
        <v>114</v>
      </c>
      <c r="J4" s="18"/>
      <c r="K4" s="19"/>
      <c r="L4" s="19"/>
      <c r="M4" s="19"/>
      <c r="N4" s="20"/>
      <c r="O4" s="21"/>
      <c r="P4" s="22" t="s">
        <v>0</v>
      </c>
      <c r="Q4" s="123"/>
      <c r="R4" s="22"/>
      <c r="S4" s="22"/>
      <c r="T4" s="87">
        <f>SUM(G39,O39,W39,AE39,AM39,AU39)</f>
        <v>1775</v>
      </c>
      <c r="U4" s="22"/>
      <c r="V4" s="23"/>
      <c r="W4" s="24" t="s">
        <v>1</v>
      </c>
      <c r="X4" s="25">
        <f>SUM(H39,P39,X39,AF39,AN39,AV39)</f>
        <v>0</v>
      </c>
      <c r="Y4" s="125"/>
      <c r="Z4" s="26"/>
      <c r="AA4" s="26"/>
      <c r="AB4" s="26"/>
      <c r="AC4" s="26"/>
      <c r="AD4" s="27"/>
      <c r="AE4" s="28" t="s">
        <v>2</v>
      </c>
      <c r="AF4" s="29">
        <f>SUM(X4,X41,X65,X89)</f>
        <v>0</v>
      </c>
      <c r="AG4" s="125"/>
      <c r="AH4" s="30"/>
      <c r="AI4" s="30"/>
      <c r="AJ4" s="30"/>
      <c r="AK4" s="30"/>
      <c r="AL4" s="2"/>
      <c r="AM4" s="112"/>
      <c r="AN4" s="112"/>
      <c r="AO4" s="115"/>
      <c r="AP4" s="4"/>
      <c r="AQ4" s="3"/>
      <c r="AR4" s="80" t="s">
        <v>28</v>
      </c>
      <c r="AS4" s="81"/>
      <c r="AT4" s="81"/>
      <c r="AU4" s="80"/>
      <c r="AV4" s="79"/>
      <c r="AW4" s="129"/>
      <c r="AX4" s="79"/>
    </row>
    <row r="5" spans="1:51" ht="2.65" customHeight="1">
      <c r="C5" s="14"/>
      <c r="F5" s="15"/>
      <c r="G5" s="16"/>
      <c r="H5" s="32"/>
      <c r="I5" s="119"/>
      <c r="J5" s="33"/>
      <c r="K5" s="33"/>
      <c r="L5" s="33"/>
      <c r="M5" s="33"/>
      <c r="N5" s="34"/>
      <c r="O5" s="35"/>
      <c r="P5" s="36"/>
      <c r="Q5" s="124"/>
      <c r="R5" s="36"/>
      <c r="S5" s="36"/>
      <c r="T5" s="36"/>
      <c r="U5" s="36"/>
      <c r="V5" s="37"/>
      <c r="W5" s="36"/>
      <c r="X5" s="26"/>
      <c r="Y5" s="125"/>
      <c r="Z5" s="26"/>
      <c r="AA5" s="26"/>
      <c r="AB5" s="26"/>
      <c r="AC5" s="26"/>
      <c r="AD5" s="27"/>
      <c r="AE5" s="38"/>
      <c r="AF5" s="30"/>
      <c r="AG5" s="125"/>
      <c r="AH5" s="30"/>
      <c r="AI5" s="30"/>
      <c r="AJ5" s="30"/>
      <c r="AK5" s="30"/>
      <c r="AL5" s="2"/>
      <c r="AM5" s="103"/>
      <c r="AN5" s="103"/>
      <c r="AO5" s="115"/>
      <c r="AP5" s="4"/>
      <c r="AQ5" s="3"/>
      <c r="AT5" s="31"/>
    </row>
    <row r="6" spans="1:51" ht="2.65" customHeight="1" thickBot="1"/>
    <row r="7" spans="1:51" ht="18" customHeight="1">
      <c r="C7" s="39" t="s">
        <v>3</v>
      </c>
      <c r="D7" s="40"/>
      <c r="E7" s="40"/>
      <c r="F7" s="41"/>
      <c r="G7" s="41"/>
      <c r="H7" s="41"/>
      <c r="I7" s="120"/>
      <c r="J7" s="41"/>
      <c r="K7" s="39" t="s">
        <v>25</v>
      </c>
      <c r="L7" s="39"/>
      <c r="M7" s="41"/>
      <c r="N7" s="41"/>
      <c r="O7" s="41"/>
      <c r="P7" s="41"/>
      <c r="Q7" s="120"/>
      <c r="R7" s="41"/>
      <c r="S7" s="39" t="s">
        <v>4</v>
      </c>
      <c r="T7" s="41"/>
      <c r="U7" s="41"/>
      <c r="V7" s="41"/>
      <c r="W7" s="41"/>
      <c r="X7" s="41"/>
      <c r="Y7" s="120"/>
      <c r="Z7" s="41"/>
      <c r="AA7" s="42" t="s">
        <v>52</v>
      </c>
      <c r="AB7" s="43"/>
      <c r="AC7" s="43"/>
      <c r="AD7" s="43"/>
      <c r="AE7" s="43"/>
      <c r="AF7" s="43"/>
      <c r="AG7" s="126"/>
      <c r="AH7" s="41"/>
      <c r="AI7" s="39" t="s">
        <v>51</v>
      </c>
      <c r="AJ7" s="41"/>
      <c r="AK7" s="41"/>
      <c r="AL7" s="45"/>
      <c r="AM7" s="43"/>
      <c r="AN7" s="43"/>
      <c r="AO7" s="126"/>
      <c r="AP7" s="41"/>
      <c r="AQ7" s="42" t="s">
        <v>26</v>
      </c>
      <c r="AR7" s="43"/>
      <c r="AS7" s="43"/>
      <c r="AT7" s="43"/>
      <c r="AU7" s="43"/>
      <c r="AV7" s="43"/>
      <c r="AW7" s="130"/>
      <c r="AX7" s="44"/>
      <c r="AY7" s="46"/>
    </row>
    <row r="8" spans="1:51" ht="15" customHeight="1">
      <c r="C8" s="47"/>
      <c r="D8" s="48" t="s">
        <v>5</v>
      </c>
      <c r="E8" s="49" t="s">
        <v>7</v>
      </c>
      <c r="F8" s="49" t="s">
        <v>8</v>
      </c>
      <c r="G8" s="48" t="s">
        <v>3484</v>
      </c>
      <c r="H8" s="48" t="s">
        <v>3483</v>
      </c>
      <c r="I8" s="121" t="s">
        <v>9</v>
      </c>
      <c r="J8" s="93" t="s">
        <v>36</v>
      </c>
      <c r="K8" s="50"/>
      <c r="L8" s="51" t="s">
        <v>5</v>
      </c>
      <c r="M8" s="49" t="s">
        <v>7</v>
      </c>
      <c r="N8" s="49" t="s">
        <v>8</v>
      </c>
      <c r="O8" s="48" t="s">
        <v>3487</v>
      </c>
      <c r="P8" s="48" t="s">
        <v>3497</v>
      </c>
      <c r="Q8" s="121" t="s">
        <v>9</v>
      </c>
      <c r="R8" s="93" t="s">
        <v>36</v>
      </c>
      <c r="S8" s="52"/>
      <c r="T8" s="48" t="s">
        <v>5</v>
      </c>
      <c r="U8" s="49" t="s">
        <v>7</v>
      </c>
      <c r="V8" s="49" t="s">
        <v>8</v>
      </c>
      <c r="W8" s="48" t="s">
        <v>3487</v>
      </c>
      <c r="X8" s="48" t="s">
        <v>3499</v>
      </c>
      <c r="Y8" s="121" t="s">
        <v>9</v>
      </c>
      <c r="Z8" s="93" t="s">
        <v>36</v>
      </c>
      <c r="AA8" s="52"/>
      <c r="AB8" s="48" t="s">
        <v>5</v>
      </c>
      <c r="AC8" s="49" t="s">
        <v>7</v>
      </c>
      <c r="AD8" s="49" t="s">
        <v>8</v>
      </c>
      <c r="AE8" s="48" t="s">
        <v>3484</v>
      </c>
      <c r="AF8" s="48" t="s">
        <v>3483</v>
      </c>
      <c r="AG8" s="121" t="s">
        <v>9</v>
      </c>
      <c r="AH8" s="93" t="s">
        <v>36</v>
      </c>
      <c r="AI8" s="52"/>
      <c r="AJ8" s="48" t="s">
        <v>5</v>
      </c>
      <c r="AK8" s="49" t="s">
        <v>7</v>
      </c>
      <c r="AL8" s="49" t="s">
        <v>8</v>
      </c>
      <c r="AM8" s="48" t="s">
        <v>3484</v>
      </c>
      <c r="AN8" s="48" t="s">
        <v>3483</v>
      </c>
      <c r="AO8" s="121" t="s">
        <v>9</v>
      </c>
      <c r="AP8" s="93" t="s">
        <v>36</v>
      </c>
      <c r="AQ8" s="52"/>
      <c r="AR8" s="48" t="s">
        <v>5</v>
      </c>
      <c r="AS8" s="49" t="s">
        <v>7</v>
      </c>
      <c r="AT8" s="49" t="s">
        <v>8</v>
      </c>
      <c r="AU8" s="48" t="s">
        <v>3484</v>
      </c>
      <c r="AV8" s="48" t="s">
        <v>3483</v>
      </c>
      <c r="AW8" s="121" t="s">
        <v>9</v>
      </c>
      <c r="AX8" s="93" t="s">
        <v>36</v>
      </c>
      <c r="AY8" s="46"/>
    </row>
    <row r="9" spans="1:51" ht="18" customHeight="1">
      <c r="C9" s="53" t="str">
        <f t="shared" ref="C9:C38" si="0">IF(J9="","","※")</f>
        <v/>
      </c>
      <c r="D9" s="54"/>
      <c r="E9" s="134"/>
      <c r="F9" s="134"/>
      <c r="G9" s="55"/>
      <c r="H9" s="187"/>
      <c r="I9" s="155"/>
      <c r="J9" s="94"/>
      <c r="K9" s="56" t="str">
        <f t="shared" ref="K9:K38" si="1">IF(R9="","","※")</f>
        <v/>
      </c>
      <c r="L9" s="54"/>
      <c r="M9" s="134"/>
      <c r="N9" s="134"/>
      <c r="O9" s="55"/>
      <c r="P9" s="187"/>
      <c r="Q9" s="155"/>
      <c r="R9" s="94"/>
      <c r="S9" s="53" t="str">
        <f t="shared" ref="S9:S38" si="2">IF(Z9="","","※")</f>
        <v/>
      </c>
      <c r="T9" s="54"/>
      <c r="U9" s="134"/>
      <c r="V9" s="134"/>
      <c r="W9" s="55"/>
      <c r="X9" s="187"/>
      <c r="Y9" s="155"/>
      <c r="Z9" s="94"/>
      <c r="AA9" s="53" t="str">
        <f t="shared" ref="AA9:AA38" si="3">IF(AH9="","","※")</f>
        <v/>
      </c>
      <c r="AB9" s="277" t="s">
        <v>2659</v>
      </c>
      <c r="AC9" s="134" t="s">
        <v>2660</v>
      </c>
      <c r="AD9" s="134" t="s">
        <v>2661</v>
      </c>
      <c r="AE9" s="55">
        <v>35</v>
      </c>
      <c r="AF9" s="281"/>
      <c r="AG9" s="155" t="s">
        <v>137</v>
      </c>
      <c r="AH9" s="279"/>
      <c r="AI9" s="53" t="str">
        <f t="shared" ref="AI9:AI38" si="4">IF(AP9="","","※")</f>
        <v/>
      </c>
      <c r="AJ9" s="277" t="s">
        <v>2659</v>
      </c>
      <c r="AK9" s="134" t="s">
        <v>2710</v>
      </c>
      <c r="AL9" s="134" t="s">
        <v>2711</v>
      </c>
      <c r="AM9" s="55">
        <v>20</v>
      </c>
      <c r="AN9" s="281"/>
      <c r="AO9" s="155" t="s">
        <v>137</v>
      </c>
      <c r="AP9" s="279"/>
      <c r="AQ9" s="63" t="str">
        <f t="shared" ref="AQ9:AQ38" si="5">IF(AX9="","","※")</f>
        <v/>
      </c>
      <c r="AR9" s="64"/>
      <c r="AS9" s="134"/>
      <c r="AT9" s="134"/>
      <c r="AU9" s="65"/>
      <c r="AV9" s="192"/>
      <c r="AW9" s="158"/>
      <c r="AX9" s="94"/>
      <c r="AY9" s="46"/>
    </row>
    <row r="10" spans="1:51" ht="18" customHeight="1">
      <c r="A10" s="276">
        <v>47311</v>
      </c>
      <c r="C10" s="57" t="str">
        <f t="shared" si="0"/>
        <v/>
      </c>
      <c r="D10" s="58"/>
      <c r="E10" s="135"/>
      <c r="F10" s="135"/>
      <c r="G10" s="59"/>
      <c r="H10" s="188"/>
      <c r="I10" s="156"/>
      <c r="J10" s="95"/>
      <c r="K10" s="60" t="str">
        <f t="shared" si="1"/>
        <v/>
      </c>
      <c r="L10" s="58"/>
      <c r="M10" s="135"/>
      <c r="N10" s="135"/>
      <c r="O10" s="59"/>
      <c r="P10" s="188"/>
      <c r="Q10" s="156"/>
      <c r="R10" s="95"/>
      <c r="S10" s="57" t="str">
        <f t="shared" si="2"/>
        <v/>
      </c>
      <c r="T10" s="58"/>
      <c r="U10" s="135"/>
      <c r="V10" s="135"/>
      <c r="W10" s="59"/>
      <c r="X10" s="188"/>
      <c r="Y10" s="156"/>
      <c r="Z10" s="95"/>
      <c r="AA10" s="57" t="str">
        <f t="shared" si="3"/>
        <v/>
      </c>
      <c r="AB10" s="278" t="s">
        <v>2662</v>
      </c>
      <c r="AC10" s="135" t="s">
        <v>2663</v>
      </c>
      <c r="AD10" s="135" t="s">
        <v>2664</v>
      </c>
      <c r="AE10" s="59">
        <v>15</v>
      </c>
      <c r="AF10" s="282"/>
      <c r="AG10" s="156" t="s">
        <v>137</v>
      </c>
      <c r="AH10" s="280"/>
      <c r="AI10" s="57" t="str">
        <f t="shared" si="4"/>
        <v/>
      </c>
      <c r="AJ10" s="278" t="s">
        <v>2712</v>
      </c>
      <c r="AK10" s="135" t="s">
        <v>2713</v>
      </c>
      <c r="AL10" s="135" t="s">
        <v>2714</v>
      </c>
      <c r="AM10" s="59">
        <v>25</v>
      </c>
      <c r="AN10" s="282"/>
      <c r="AO10" s="156" t="s">
        <v>137</v>
      </c>
      <c r="AP10" s="280"/>
      <c r="AQ10" s="57" t="str">
        <f t="shared" si="5"/>
        <v/>
      </c>
      <c r="AR10" s="58"/>
      <c r="AS10" s="135"/>
      <c r="AT10" s="135"/>
      <c r="AU10" s="59"/>
      <c r="AV10" s="188"/>
      <c r="AW10" s="156"/>
      <c r="AX10" s="95"/>
      <c r="AY10" s="46"/>
    </row>
    <row r="11" spans="1:51" ht="18" customHeight="1">
      <c r="C11" s="57" t="str">
        <f t="shared" si="0"/>
        <v/>
      </c>
      <c r="D11" s="58"/>
      <c r="E11" s="135"/>
      <c r="F11" s="135"/>
      <c r="G11" s="59"/>
      <c r="H11" s="188"/>
      <c r="I11" s="156"/>
      <c r="J11" s="95"/>
      <c r="K11" s="60" t="str">
        <f t="shared" si="1"/>
        <v/>
      </c>
      <c r="L11" s="58"/>
      <c r="M11" s="135"/>
      <c r="N11" s="135"/>
      <c r="O11" s="59"/>
      <c r="P11" s="188"/>
      <c r="Q11" s="156"/>
      <c r="R11" s="95"/>
      <c r="S11" s="57" t="str">
        <f t="shared" si="2"/>
        <v/>
      </c>
      <c r="T11" s="58"/>
      <c r="U11" s="135"/>
      <c r="V11" s="135"/>
      <c r="W11" s="59"/>
      <c r="X11" s="188"/>
      <c r="Y11" s="156"/>
      <c r="Z11" s="95"/>
      <c r="AA11" s="57" t="str">
        <f t="shared" si="3"/>
        <v/>
      </c>
      <c r="AB11" s="278" t="s">
        <v>2665</v>
      </c>
      <c r="AC11" s="135" t="s">
        <v>2666</v>
      </c>
      <c r="AD11" s="135" t="s">
        <v>2667</v>
      </c>
      <c r="AE11" s="59">
        <v>40</v>
      </c>
      <c r="AF11" s="282"/>
      <c r="AG11" s="156" t="s">
        <v>137</v>
      </c>
      <c r="AH11" s="280"/>
      <c r="AI11" s="57" t="str">
        <f t="shared" si="4"/>
        <v/>
      </c>
      <c r="AJ11" s="278" t="s">
        <v>2715</v>
      </c>
      <c r="AK11" s="135" t="s">
        <v>2716</v>
      </c>
      <c r="AL11" s="135" t="s">
        <v>2717</v>
      </c>
      <c r="AM11" s="59">
        <v>35</v>
      </c>
      <c r="AN11" s="282"/>
      <c r="AO11" s="156" t="s">
        <v>137</v>
      </c>
      <c r="AP11" s="280"/>
      <c r="AQ11" s="57" t="str">
        <f t="shared" si="5"/>
        <v/>
      </c>
      <c r="AR11" s="58"/>
      <c r="AS11" s="135"/>
      <c r="AT11" s="135"/>
      <c r="AU11" s="59"/>
      <c r="AV11" s="188"/>
      <c r="AW11" s="156"/>
      <c r="AX11" s="95"/>
      <c r="AY11" s="46"/>
    </row>
    <row r="12" spans="1:51" ht="18" customHeight="1">
      <c r="C12" s="57" t="str">
        <f t="shared" si="0"/>
        <v/>
      </c>
      <c r="D12" s="58"/>
      <c r="E12" s="135"/>
      <c r="F12" s="135"/>
      <c r="G12" s="59"/>
      <c r="H12" s="188"/>
      <c r="I12" s="156"/>
      <c r="J12" s="95"/>
      <c r="K12" s="60" t="str">
        <f t="shared" si="1"/>
        <v/>
      </c>
      <c r="L12" s="58"/>
      <c r="M12" s="135"/>
      <c r="N12" s="135"/>
      <c r="O12" s="59"/>
      <c r="P12" s="188"/>
      <c r="Q12" s="156"/>
      <c r="R12" s="95"/>
      <c r="S12" s="57" t="str">
        <f t="shared" si="2"/>
        <v/>
      </c>
      <c r="T12" s="58"/>
      <c r="U12" s="135"/>
      <c r="V12" s="135"/>
      <c r="W12" s="59"/>
      <c r="X12" s="188"/>
      <c r="Y12" s="156"/>
      <c r="Z12" s="95"/>
      <c r="AA12" s="57" t="str">
        <f t="shared" si="3"/>
        <v/>
      </c>
      <c r="AB12" s="278" t="s">
        <v>2668</v>
      </c>
      <c r="AC12" s="135" t="s">
        <v>2669</v>
      </c>
      <c r="AD12" s="135" t="s">
        <v>2670</v>
      </c>
      <c r="AE12" s="59">
        <v>20</v>
      </c>
      <c r="AF12" s="282"/>
      <c r="AG12" s="156" t="s">
        <v>137</v>
      </c>
      <c r="AH12" s="280"/>
      <c r="AI12" s="57" t="str">
        <f t="shared" si="4"/>
        <v/>
      </c>
      <c r="AJ12" s="278" t="s">
        <v>2718</v>
      </c>
      <c r="AK12" s="135" t="s">
        <v>2719</v>
      </c>
      <c r="AL12" s="135" t="s">
        <v>2720</v>
      </c>
      <c r="AM12" s="59">
        <v>105</v>
      </c>
      <c r="AN12" s="282"/>
      <c r="AO12" s="156" t="s">
        <v>137</v>
      </c>
      <c r="AP12" s="280"/>
      <c r="AQ12" s="57" t="str">
        <f t="shared" si="5"/>
        <v/>
      </c>
      <c r="AR12" s="58"/>
      <c r="AS12" s="135"/>
      <c r="AT12" s="135"/>
      <c r="AU12" s="59"/>
      <c r="AV12" s="188"/>
      <c r="AW12" s="156"/>
      <c r="AX12" s="95"/>
      <c r="AY12" s="46"/>
    </row>
    <row r="13" spans="1:51" ht="18" customHeight="1">
      <c r="C13" s="57" t="str">
        <f t="shared" si="0"/>
        <v/>
      </c>
      <c r="D13" s="58"/>
      <c r="E13" s="135"/>
      <c r="F13" s="135"/>
      <c r="G13" s="62"/>
      <c r="H13" s="188"/>
      <c r="I13" s="156"/>
      <c r="J13" s="95"/>
      <c r="K13" s="60" t="str">
        <f t="shared" si="1"/>
        <v/>
      </c>
      <c r="L13" s="58"/>
      <c r="M13" s="135"/>
      <c r="N13" s="135"/>
      <c r="O13" s="62"/>
      <c r="P13" s="188"/>
      <c r="Q13" s="156"/>
      <c r="R13" s="95"/>
      <c r="S13" s="57" t="str">
        <f t="shared" si="2"/>
        <v/>
      </c>
      <c r="T13" s="58"/>
      <c r="U13" s="135"/>
      <c r="V13" s="135"/>
      <c r="W13" s="62"/>
      <c r="X13" s="188"/>
      <c r="Y13" s="156"/>
      <c r="Z13" s="95"/>
      <c r="AA13" s="57" t="str">
        <f t="shared" si="3"/>
        <v/>
      </c>
      <c r="AB13" s="278" t="s">
        <v>2671</v>
      </c>
      <c r="AC13" s="135" t="s">
        <v>2672</v>
      </c>
      <c r="AD13" s="135" t="s">
        <v>2673</v>
      </c>
      <c r="AE13" s="62">
        <v>25</v>
      </c>
      <c r="AF13" s="282"/>
      <c r="AG13" s="156" t="s">
        <v>137</v>
      </c>
      <c r="AH13" s="280"/>
      <c r="AI13" s="57" t="str">
        <f t="shared" si="4"/>
        <v/>
      </c>
      <c r="AJ13" s="278" t="s">
        <v>2721</v>
      </c>
      <c r="AK13" s="135" t="s">
        <v>2722</v>
      </c>
      <c r="AL13" s="135" t="s">
        <v>2723</v>
      </c>
      <c r="AM13" s="62">
        <v>105</v>
      </c>
      <c r="AN13" s="282"/>
      <c r="AO13" s="156" t="s">
        <v>137</v>
      </c>
      <c r="AP13" s="280"/>
      <c r="AQ13" s="57" t="str">
        <f t="shared" si="5"/>
        <v/>
      </c>
      <c r="AR13" s="58"/>
      <c r="AS13" s="135"/>
      <c r="AT13" s="135"/>
      <c r="AU13" s="62"/>
      <c r="AV13" s="188"/>
      <c r="AW13" s="156"/>
      <c r="AX13" s="95"/>
      <c r="AY13" s="46"/>
    </row>
    <row r="14" spans="1:51" ht="18" customHeight="1">
      <c r="C14" s="57" t="str">
        <f t="shared" si="0"/>
        <v/>
      </c>
      <c r="D14" s="58"/>
      <c r="E14" s="135"/>
      <c r="F14" s="135"/>
      <c r="G14" s="59"/>
      <c r="H14" s="188"/>
      <c r="I14" s="156"/>
      <c r="J14" s="95"/>
      <c r="K14" s="60" t="str">
        <f t="shared" si="1"/>
        <v/>
      </c>
      <c r="L14" s="58"/>
      <c r="M14" s="135"/>
      <c r="N14" s="135"/>
      <c r="O14" s="59"/>
      <c r="P14" s="188"/>
      <c r="Q14" s="156"/>
      <c r="R14" s="95"/>
      <c r="S14" s="57" t="str">
        <f t="shared" si="2"/>
        <v/>
      </c>
      <c r="T14" s="58"/>
      <c r="U14" s="135"/>
      <c r="V14" s="135"/>
      <c r="W14" s="59"/>
      <c r="X14" s="188"/>
      <c r="Y14" s="156"/>
      <c r="Z14" s="95"/>
      <c r="AA14" s="57" t="str">
        <f t="shared" si="3"/>
        <v/>
      </c>
      <c r="AB14" s="278" t="s">
        <v>2674</v>
      </c>
      <c r="AC14" s="135" t="s">
        <v>2675</v>
      </c>
      <c r="AD14" s="135" t="s">
        <v>2676</v>
      </c>
      <c r="AE14" s="59">
        <v>80</v>
      </c>
      <c r="AF14" s="282"/>
      <c r="AG14" s="156" t="s">
        <v>137</v>
      </c>
      <c r="AH14" s="280"/>
      <c r="AI14" s="57" t="str">
        <f t="shared" si="4"/>
        <v/>
      </c>
      <c r="AJ14" s="278" t="s">
        <v>2724</v>
      </c>
      <c r="AK14" s="135" t="s">
        <v>2725</v>
      </c>
      <c r="AL14" s="135" t="s">
        <v>2726</v>
      </c>
      <c r="AM14" s="59">
        <v>95</v>
      </c>
      <c r="AN14" s="282"/>
      <c r="AO14" s="156" t="s">
        <v>137</v>
      </c>
      <c r="AP14" s="280"/>
      <c r="AQ14" s="57" t="str">
        <f t="shared" si="5"/>
        <v/>
      </c>
      <c r="AR14" s="58"/>
      <c r="AS14" s="135"/>
      <c r="AT14" s="135"/>
      <c r="AU14" s="59"/>
      <c r="AV14" s="188"/>
      <c r="AW14" s="156"/>
      <c r="AX14" s="95"/>
      <c r="AY14" s="46"/>
    </row>
    <row r="15" spans="1:51" ht="18" customHeight="1">
      <c r="C15" s="57" t="str">
        <f t="shared" si="0"/>
        <v/>
      </c>
      <c r="D15" s="58"/>
      <c r="E15" s="135"/>
      <c r="F15" s="135"/>
      <c r="G15" s="62"/>
      <c r="H15" s="188"/>
      <c r="I15" s="156"/>
      <c r="J15" s="95"/>
      <c r="K15" s="60" t="str">
        <f t="shared" si="1"/>
        <v/>
      </c>
      <c r="L15" s="58"/>
      <c r="M15" s="135"/>
      <c r="N15" s="135"/>
      <c r="O15" s="62"/>
      <c r="P15" s="188"/>
      <c r="Q15" s="156"/>
      <c r="R15" s="95"/>
      <c r="S15" s="57" t="str">
        <f t="shared" si="2"/>
        <v/>
      </c>
      <c r="T15" s="58"/>
      <c r="U15" s="135"/>
      <c r="V15" s="135"/>
      <c r="W15" s="62"/>
      <c r="X15" s="188"/>
      <c r="Y15" s="156"/>
      <c r="Z15" s="95"/>
      <c r="AA15" s="57" t="str">
        <f t="shared" si="3"/>
        <v/>
      </c>
      <c r="AB15" s="278" t="s">
        <v>2677</v>
      </c>
      <c r="AC15" s="135" t="s">
        <v>2678</v>
      </c>
      <c r="AD15" s="135" t="s">
        <v>2679</v>
      </c>
      <c r="AE15" s="62">
        <v>80</v>
      </c>
      <c r="AF15" s="282"/>
      <c r="AG15" s="156" t="s">
        <v>137</v>
      </c>
      <c r="AH15" s="280"/>
      <c r="AI15" s="57" t="str">
        <f t="shared" si="4"/>
        <v/>
      </c>
      <c r="AJ15" s="278" t="s">
        <v>2727</v>
      </c>
      <c r="AK15" s="135" t="s">
        <v>2728</v>
      </c>
      <c r="AL15" s="135" t="s">
        <v>2729</v>
      </c>
      <c r="AM15" s="62">
        <v>35</v>
      </c>
      <c r="AN15" s="282"/>
      <c r="AO15" s="156" t="s">
        <v>137</v>
      </c>
      <c r="AP15" s="280"/>
      <c r="AQ15" s="57" t="str">
        <f t="shared" si="5"/>
        <v/>
      </c>
      <c r="AR15" s="58"/>
      <c r="AS15" s="135"/>
      <c r="AT15" s="135"/>
      <c r="AU15" s="62"/>
      <c r="AV15" s="188"/>
      <c r="AW15" s="156"/>
      <c r="AX15" s="95"/>
      <c r="AY15" s="46"/>
    </row>
    <row r="16" spans="1:51" ht="18" customHeight="1">
      <c r="C16" s="57" t="str">
        <f t="shared" si="0"/>
        <v/>
      </c>
      <c r="D16" s="58"/>
      <c r="E16" s="135"/>
      <c r="F16" s="135"/>
      <c r="G16" s="59"/>
      <c r="H16" s="188"/>
      <c r="I16" s="156"/>
      <c r="J16" s="95"/>
      <c r="K16" s="60" t="str">
        <f t="shared" si="1"/>
        <v/>
      </c>
      <c r="L16" s="58"/>
      <c r="M16" s="135"/>
      <c r="N16" s="135"/>
      <c r="O16" s="59"/>
      <c r="P16" s="188"/>
      <c r="Q16" s="156"/>
      <c r="R16" s="95"/>
      <c r="S16" s="57" t="str">
        <f t="shared" si="2"/>
        <v/>
      </c>
      <c r="T16" s="58"/>
      <c r="U16" s="135"/>
      <c r="V16" s="135"/>
      <c r="W16" s="59"/>
      <c r="X16" s="188"/>
      <c r="Y16" s="156"/>
      <c r="Z16" s="95"/>
      <c r="AA16" s="57" t="str">
        <f t="shared" si="3"/>
        <v/>
      </c>
      <c r="AB16" s="278" t="s">
        <v>2680</v>
      </c>
      <c r="AC16" s="135" t="s">
        <v>2681</v>
      </c>
      <c r="AD16" s="135" t="s">
        <v>2682</v>
      </c>
      <c r="AE16" s="59">
        <v>125</v>
      </c>
      <c r="AF16" s="282"/>
      <c r="AG16" s="156" t="s">
        <v>137</v>
      </c>
      <c r="AH16" s="280"/>
      <c r="AI16" s="57" t="str">
        <f t="shared" si="4"/>
        <v/>
      </c>
      <c r="AJ16" s="278" t="s">
        <v>2671</v>
      </c>
      <c r="AK16" s="135" t="s">
        <v>2730</v>
      </c>
      <c r="AL16" s="135" t="s">
        <v>2731</v>
      </c>
      <c r="AM16" s="59">
        <v>35</v>
      </c>
      <c r="AN16" s="282"/>
      <c r="AO16" s="156" t="s">
        <v>137</v>
      </c>
      <c r="AP16" s="280"/>
      <c r="AQ16" s="57" t="str">
        <f t="shared" si="5"/>
        <v/>
      </c>
      <c r="AR16" s="58"/>
      <c r="AS16" s="135"/>
      <c r="AT16" s="135"/>
      <c r="AU16" s="59"/>
      <c r="AV16" s="188"/>
      <c r="AW16" s="156"/>
      <c r="AX16" s="95"/>
      <c r="AY16" s="46"/>
    </row>
    <row r="17" spans="3:51" ht="18" customHeight="1">
      <c r="C17" s="57" t="str">
        <f t="shared" si="0"/>
        <v/>
      </c>
      <c r="D17" s="58"/>
      <c r="E17" s="135"/>
      <c r="F17" s="135"/>
      <c r="G17" s="62"/>
      <c r="H17" s="188"/>
      <c r="I17" s="156"/>
      <c r="J17" s="95"/>
      <c r="K17" s="60" t="str">
        <f t="shared" si="1"/>
        <v/>
      </c>
      <c r="L17" s="58"/>
      <c r="M17" s="135"/>
      <c r="N17" s="135"/>
      <c r="O17" s="62"/>
      <c r="P17" s="188"/>
      <c r="Q17" s="156"/>
      <c r="R17" s="95"/>
      <c r="S17" s="57" t="str">
        <f t="shared" si="2"/>
        <v/>
      </c>
      <c r="T17" s="58"/>
      <c r="U17" s="135"/>
      <c r="V17" s="135"/>
      <c r="W17" s="62"/>
      <c r="X17" s="188"/>
      <c r="Y17" s="156"/>
      <c r="Z17" s="95"/>
      <c r="AA17" s="57" t="str">
        <f t="shared" si="3"/>
        <v/>
      </c>
      <c r="AB17" s="278" t="s">
        <v>2683</v>
      </c>
      <c r="AC17" s="135" t="s">
        <v>2684</v>
      </c>
      <c r="AD17" s="135" t="s">
        <v>2685</v>
      </c>
      <c r="AE17" s="62">
        <v>30</v>
      </c>
      <c r="AF17" s="282"/>
      <c r="AG17" s="156" t="s">
        <v>137</v>
      </c>
      <c r="AH17" s="280"/>
      <c r="AI17" s="57" t="str">
        <f t="shared" si="4"/>
        <v/>
      </c>
      <c r="AJ17" s="278" t="s">
        <v>2686</v>
      </c>
      <c r="AK17" s="135" t="s">
        <v>2732</v>
      </c>
      <c r="AL17" s="135" t="s">
        <v>2733</v>
      </c>
      <c r="AM17" s="62">
        <v>100</v>
      </c>
      <c r="AN17" s="282"/>
      <c r="AO17" s="156" t="s">
        <v>137</v>
      </c>
      <c r="AP17" s="280"/>
      <c r="AQ17" s="57" t="str">
        <f t="shared" si="5"/>
        <v/>
      </c>
      <c r="AR17" s="58"/>
      <c r="AS17" s="135"/>
      <c r="AT17" s="135"/>
      <c r="AU17" s="62"/>
      <c r="AV17" s="188"/>
      <c r="AW17" s="156"/>
      <c r="AX17" s="95"/>
      <c r="AY17" s="46"/>
    </row>
    <row r="18" spans="3:51" ht="18" customHeight="1">
      <c r="C18" s="57" t="str">
        <f t="shared" si="0"/>
        <v/>
      </c>
      <c r="D18" s="58"/>
      <c r="E18" s="135"/>
      <c r="F18" s="135"/>
      <c r="G18" s="62"/>
      <c r="H18" s="188"/>
      <c r="I18" s="156"/>
      <c r="J18" s="95"/>
      <c r="K18" s="60" t="str">
        <f t="shared" si="1"/>
        <v/>
      </c>
      <c r="L18" s="58"/>
      <c r="M18" s="135"/>
      <c r="N18" s="135"/>
      <c r="O18" s="62"/>
      <c r="P18" s="188"/>
      <c r="Q18" s="156"/>
      <c r="R18" s="95"/>
      <c r="S18" s="57" t="str">
        <f t="shared" si="2"/>
        <v/>
      </c>
      <c r="T18" s="58"/>
      <c r="U18" s="135"/>
      <c r="V18" s="135"/>
      <c r="W18" s="62"/>
      <c r="X18" s="188"/>
      <c r="Y18" s="156"/>
      <c r="Z18" s="95"/>
      <c r="AA18" s="57" t="str">
        <f t="shared" si="3"/>
        <v/>
      </c>
      <c r="AB18" s="278" t="s">
        <v>2686</v>
      </c>
      <c r="AC18" s="135" t="s">
        <v>2687</v>
      </c>
      <c r="AD18" s="135" t="s">
        <v>2688</v>
      </c>
      <c r="AE18" s="62">
        <v>80</v>
      </c>
      <c r="AF18" s="282"/>
      <c r="AG18" s="156" t="s">
        <v>137</v>
      </c>
      <c r="AH18" s="280"/>
      <c r="AI18" s="57" t="str">
        <f t="shared" si="4"/>
        <v/>
      </c>
      <c r="AJ18" s="278" t="s">
        <v>2689</v>
      </c>
      <c r="AK18" s="135" t="s">
        <v>2734</v>
      </c>
      <c r="AL18" s="135" t="s">
        <v>2735</v>
      </c>
      <c r="AM18" s="62">
        <v>115</v>
      </c>
      <c r="AN18" s="282"/>
      <c r="AO18" s="156" t="s">
        <v>137</v>
      </c>
      <c r="AP18" s="280"/>
      <c r="AQ18" s="57" t="str">
        <f t="shared" si="5"/>
        <v/>
      </c>
      <c r="AR18" s="58"/>
      <c r="AS18" s="135"/>
      <c r="AT18" s="135"/>
      <c r="AU18" s="62"/>
      <c r="AV18" s="188"/>
      <c r="AW18" s="156"/>
      <c r="AX18" s="95"/>
      <c r="AY18" s="46"/>
    </row>
    <row r="19" spans="3:51" ht="18" customHeight="1">
      <c r="C19" s="57" t="str">
        <f t="shared" si="0"/>
        <v/>
      </c>
      <c r="D19" s="58"/>
      <c r="E19" s="135"/>
      <c r="F19" s="135"/>
      <c r="G19" s="62"/>
      <c r="H19" s="188"/>
      <c r="I19" s="156"/>
      <c r="J19" s="95"/>
      <c r="K19" s="60" t="str">
        <f t="shared" si="1"/>
        <v/>
      </c>
      <c r="L19" s="58"/>
      <c r="M19" s="135"/>
      <c r="N19" s="135"/>
      <c r="O19" s="62"/>
      <c r="P19" s="188"/>
      <c r="Q19" s="156"/>
      <c r="R19" s="95"/>
      <c r="S19" s="57" t="str">
        <f t="shared" si="2"/>
        <v/>
      </c>
      <c r="T19" s="58"/>
      <c r="U19" s="135"/>
      <c r="V19" s="135"/>
      <c r="W19" s="62"/>
      <c r="X19" s="188"/>
      <c r="Y19" s="156"/>
      <c r="Z19" s="95"/>
      <c r="AA19" s="57" t="str">
        <f t="shared" si="3"/>
        <v/>
      </c>
      <c r="AB19" s="278" t="s">
        <v>2689</v>
      </c>
      <c r="AC19" s="135" t="s">
        <v>2690</v>
      </c>
      <c r="AD19" s="135" t="s">
        <v>2691</v>
      </c>
      <c r="AE19" s="62">
        <v>100</v>
      </c>
      <c r="AF19" s="282"/>
      <c r="AG19" s="156" t="s">
        <v>137</v>
      </c>
      <c r="AH19" s="280"/>
      <c r="AI19" s="57" t="str">
        <f t="shared" si="4"/>
        <v/>
      </c>
      <c r="AJ19" s="278" t="s">
        <v>2736</v>
      </c>
      <c r="AK19" s="135" t="s">
        <v>2737</v>
      </c>
      <c r="AL19" s="135" t="s">
        <v>2738</v>
      </c>
      <c r="AM19" s="62">
        <v>70</v>
      </c>
      <c r="AN19" s="282"/>
      <c r="AO19" s="156" t="s">
        <v>137</v>
      </c>
      <c r="AP19" s="280"/>
      <c r="AQ19" s="57" t="str">
        <f t="shared" si="5"/>
        <v/>
      </c>
      <c r="AR19" s="58"/>
      <c r="AS19" s="135"/>
      <c r="AT19" s="135"/>
      <c r="AU19" s="62"/>
      <c r="AV19" s="188"/>
      <c r="AW19" s="156"/>
      <c r="AX19" s="95"/>
      <c r="AY19" s="46"/>
    </row>
    <row r="20" spans="3:51" ht="18" customHeight="1">
      <c r="C20" s="57" t="str">
        <f t="shared" si="0"/>
        <v/>
      </c>
      <c r="D20" s="58"/>
      <c r="E20" s="135"/>
      <c r="F20" s="135"/>
      <c r="G20" s="62"/>
      <c r="H20" s="188"/>
      <c r="I20" s="156"/>
      <c r="J20" s="95"/>
      <c r="K20" s="60" t="str">
        <f t="shared" si="1"/>
        <v/>
      </c>
      <c r="L20" s="58"/>
      <c r="M20" s="135"/>
      <c r="N20" s="135"/>
      <c r="O20" s="62"/>
      <c r="P20" s="188"/>
      <c r="Q20" s="156"/>
      <c r="R20" s="95"/>
      <c r="S20" s="57" t="str">
        <f t="shared" si="2"/>
        <v/>
      </c>
      <c r="T20" s="58"/>
      <c r="U20" s="135"/>
      <c r="V20" s="135"/>
      <c r="W20" s="62"/>
      <c r="X20" s="188"/>
      <c r="Y20" s="156"/>
      <c r="Z20" s="95"/>
      <c r="AA20" s="57" t="str">
        <f t="shared" si="3"/>
        <v/>
      </c>
      <c r="AB20" s="278" t="s">
        <v>2692</v>
      </c>
      <c r="AC20" s="135" t="s">
        <v>2693</v>
      </c>
      <c r="AD20" s="135" t="s">
        <v>2694</v>
      </c>
      <c r="AE20" s="62">
        <v>35</v>
      </c>
      <c r="AF20" s="282"/>
      <c r="AG20" s="156" t="s">
        <v>137</v>
      </c>
      <c r="AH20" s="280"/>
      <c r="AI20" s="57" t="str">
        <f t="shared" si="4"/>
        <v/>
      </c>
      <c r="AJ20" s="278" t="s">
        <v>2698</v>
      </c>
      <c r="AK20" s="135" t="s">
        <v>2739</v>
      </c>
      <c r="AL20" s="135" t="s">
        <v>2740</v>
      </c>
      <c r="AM20" s="62">
        <v>65</v>
      </c>
      <c r="AN20" s="282"/>
      <c r="AO20" s="156" t="s">
        <v>137</v>
      </c>
      <c r="AP20" s="280"/>
      <c r="AQ20" s="57" t="str">
        <f t="shared" si="5"/>
        <v/>
      </c>
      <c r="AR20" s="58"/>
      <c r="AS20" s="135"/>
      <c r="AT20" s="135"/>
      <c r="AU20" s="62"/>
      <c r="AV20" s="188"/>
      <c r="AW20" s="156"/>
      <c r="AX20" s="95"/>
      <c r="AY20" s="46"/>
    </row>
    <row r="21" spans="3:51" ht="18" customHeight="1">
      <c r="C21" s="57" t="str">
        <f t="shared" si="0"/>
        <v/>
      </c>
      <c r="D21" s="58"/>
      <c r="E21" s="135"/>
      <c r="F21" s="135"/>
      <c r="G21" s="59"/>
      <c r="H21" s="188"/>
      <c r="I21" s="156"/>
      <c r="J21" s="95"/>
      <c r="K21" s="60" t="str">
        <f t="shared" si="1"/>
        <v/>
      </c>
      <c r="L21" s="58"/>
      <c r="M21" s="135"/>
      <c r="N21" s="135"/>
      <c r="O21" s="59"/>
      <c r="P21" s="188"/>
      <c r="Q21" s="156"/>
      <c r="R21" s="95"/>
      <c r="S21" s="57" t="str">
        <f t="shared" si="2"/>
        <v/>
      </c>
      <c r="T21" s="58"/>
      <c r="U21" s="135"/>
      <c r="V21" s="135"/>
      <c r="W21" s="59"/>
      <c r="X21" s="188"/>
      <c r="Y21" s="156"/>
      <c r="Z21" s="95"/>
      <c r="AA21" s="57" t="str">
        <f t="shared" si="3"/>
        <v/>
      </c>
      <c r="AB21" s="278" t="s">
        <v>2695</v>
      </c>
      <c r="AC21" s="135" t="s">
        <v>2696</v>
      </c>
      <c r="AD21" s="135" t="s">
        <v>2697</v>
      </c>
      <c r="AE21" s="59">
        <v>30</v>
      </c>
      <c r="AF21" s="282"/>
      <c r="AG21" s="156" t="s">
        <v>137</v>
      </c>
      <c r="AH21" s="280"/>
      <c r="AI21" s="57" t="str">
        <f t="shared" si="4"/>
        <v/>
      </c>
      <c r="AJ21" s="278" t="s">
        <v>2741</v>
      </c>
      <c r="AK21" s="135" t="s">
        <v>2742</v>
      </c>
      <c r="AL21" s="135" t="s">
        <v>2743</v>
      </c>
      <c r="AM21" s="59">
        <v>65</v>
      </c>
      <c r="AN21" s="282"/>
      <c r="AO21" s="156" t="s">
        <v>137</v>
      </c>
      <c r="AP21" s="280"/>
      <c r="AQ21" s="57" t="str">
        <f t="shared" si="5"/>
        <v/>
      </c>
      <c r="AR21" s="58"/>
      <c r="AS21" s="135"/>
      <c r="AT21" s="135"/>
      <c r="AU21" s="59"/>
      <c r="AV21" s="188"/>
      <c r="AW21" s="156"/>
      <c r="AX21" s="95"/>
      <c r="AY21" s="46"/>
    </row>
    <row r="22" spans="3:51" ht="18" customHeight="1">
      <c r="C22" s="57" t="str">
        <f t="shared" si="0"/>
        <v/>
      </c>
      <c r="D22" s="58"/>
      <c r="E22" s="135"/>
      <c r="F22" s="135"/>
      <c r="G22" s="62"/>
      <c r="H22" s="188"/>
      <c r="I22" s="156"/>
      <c r="J22" s="95"/>
      <c r="K22" s="60" t="str">
        <f t="shared" si="1"/>
        <v/>
      </c>
      <c r="L22" s="58"/>
      <c r="M22" s="135"/>
      <c r="N22" s="135"/>
      <c r="O22" s="62"/>
      <c r="P22" s="188"/>
      <c r="Q22" s="156"/>
      <c r="R22" s="95"/>
      <c r="S22" s="57" t="str">
        <f t="shared" si="2"/>
        <v/>
      </c>
      <c r="T22" s="58"/>
      <c r="U22" s="135"/>
      <c r="V22" s="135"/>
      <c r="W22" s="62"/>
      <c r="X22" s="188"/>
      <c r="Y22" s="156"/>
      <c r="Z22" s="95"/>
      <c r="AA22" s="57" t="str">
        <f t="shared" si="3"/>
        <v/>
      </c>
      <c r="AB22" s="278" t="s">
        <v>2698</v>
      </c>
      <c r="AC22" s="135" t="s">
        <v>2699</v>
      </c>
      <c r="AD22" s="135" t="s">
        <v>2700</v>
      </c>
      <c r="AE22" s="62">
        <v>65</v>
      </c>
      <c r="AF22" s="282"/>
      <c r="AG22" s="156" t="s">
        <v>137</v>
      </c>
      <c r="AH22" s="280"/>
      <c r="AI22" s="57" t="str">
        <f t="shared" si="4"/>
        <v/>
      </c>
      <c r="AJ22" s="278" t="s">
        <v>2707</v>
      </c>
      <c r="AK22" s="135" t="s">
        <v>2744</v>
      </c>
      <c r="AL22" s="135" t="s">
        <v>2745</v>
      </c>
      <c r="AM22" s="62">
        <v>15</v>
      </c>
      <c r="AN22" s="282"/>
      <c r="AO22" s="156" t="s">
        <v>137</v>
      </c>
      <c r="AP22" s="280"/>
      <c r="AQ22" s="57" t="str">
        <f t="shared" si="5"/>
        <v/>
      </c>
      <c r="AR22" s="58"/>
      <c r="AS22" s="135"/>
      <c r="AT22" s="135"/>
      <c r="AU22" s="62"/>
      <c r="AV22" s="188"/>
      <c r="AW22" s="156"/>
      <c r="AX22" s="95"/>
      <c r="AY22" s="46"/>
    </row>
    <row r="23" spans="3:51" ht="18" customHeight="1">
      <c r="C23" s="57" t="str">
        <f t="shared" si="0"/>
        <v/>
      </c>
      <c r="D23" s="58"/>
      <c r="E23" s="135"/>
      <c r="F23" s="135"/>
      <c r="G23" s="59"/>
      <c r="H23" s="188"/>
      <c r="I23" s="156"/>
      <c r="J23" s="95"/>
      <c r="K23" s="60" t="str">
        <f t="shared" si="1"/>
        <v/>
      </c>
      <c r="L23" s="58"/>
      <c r="M23" s="135"/>
      <c r="N23" s="135"/>
      <c r="O23" s="59"/>
      <c r="P23" s="188"/>
      <c r="Q23" s="156"/>
      <c r="R23" s="95"/>
      <c r="S23" s="57" t="str">
        <f t="shared" si="2"/>
        <v/>
      </c>
      <c r="T23" s="58"/>
      <c r="U23" s="135"/>
      <c r="V23" s="135"/>
      <c r="W23" s="59"/>
      <c r="X23" s="188"/>
      <c r="Y23" s="156"/>
      <c r="Z23" s="95"/>
      <c r="AA23" s="57" t="str">
        <f t="shared" si="3"/>
        <v/>
      </c>
      <c r="AB23" s="278" t="s">
        <v>2701</v>
      </c>
      <c r="AC23" s="135" t="s">
        <v>2702</v>
      </c>
      <c r="AD23" s="135" t="s">
        <v>2703</v>
      </c>
      <c r="AE23" s="59">
        <v>20</v>
      </c>
      <c r="AF23" s="282"/>
      <c r="AG23" s="156" t="s">
        <v>137</v>
      </c>
      <c r="AH23" s="280"/>
      <c r="AI23" s="57" t="str">
        <f t="shared" si="4"/>
        <v/>
      </c>
      <c r="AJ23" s="278" t="s">
        <v>2746</v>
      </c>
      <c r="AK23" s="135" t="s">
        <v>2747</v>
      </c>
      <c r="AL23" s="135" t="s">
        <v>2748</v>
      </c>
      <c r="AM23" s="59">
        <v>15</v>
      </c>
      <c r="AN23" s="282"/>
      <c r="AO23" s="156" t="s">
        <v>137</v>
      </c>
      <c r="AP23" s="280"/>
      <c r="AQ23" s="57" t="str">
        <f t="shared" si="5"/>
        <v/>
      </c>
      <c r="AR23" s="58"/>
      <c r="AS23" s="135"/>
      <c r="AT23" s="135"/>
      <c r="AU23" s="59"/>
      <c r="AV23" s="188"/>
      <c r="AW23" s="156"/>
      <c r="AX23" s="95"/>
      <c r="AY23" s="46"/>
    </row>
    <row r="24" spans="3:51" ht="18" customHeight="1">
      <c r="C24" s="57" t="str">
        <f t="shared" si="0"/>
        <v/>
      </c>
      <c r="D24" s="58"/>
      <c r="E24" s="135"/>
      <c r="F24" s="135"/>
      <c r="G24" s="62"/>
      <c r="H24" s="188"/>
      <c r="I24" s="156"/>
      <c r="J24" s="95"/>
      <c r="K24" s="60" t="str">
        <f t="shared" si="1"/>
        <v/>
      </c>
      <c r="L24" s="58"/>
      <c r="M24" s="135"/>
      <c r="N24" s="135"/>
      <c r="O24" s="62"/>
      <c r="P24" s="188"/>
      <c r="Q24" s="156"/>
      <c r="R24" s="95"/>
      <c r="S24" s="57" t="str">
        <f t="shared" si="2"/>
        <v/>
      </c>
      <c r="T24" s="58"/>
      <c r="U24" s="135"/>
      <c r="V24" s="135"/>
      <c r="W24" s="62"/>
      <c r="X24" s="188"/>
      <c r="Y24" s="156"/>
      <c r="Z24" s="95"/>
      <c r="AA24" s="57" t="str">
        <f t="shared" si="3"/>
        <v/>
      </c>
      <c r="AB24" s="278" t="s">
        <v>2704</v>
      </c>
      <c r="AC24" s="135" t="s">
        <v>2705</v>
      </c>
      <c r="AD24" s="135" t="s">
        <v>2706</v>
      </c>
      <c r="AE24" s="62">
        <v>45</v>
      </c>
      <c r="AF24" s="282"/>
      <c r="AG24" s="156" t="s">
        <v>137</v>
      </c>
      <c r="AH24" s="280"/>
      <c r="AI24" s="57" t="str">
        <f t="shared" si="4"/>
        <v/>
      </c>
      <c r="AJ24" s="278" t="s">
        <v>2749</v>
      </c>
      <c r="AK24" s="135" t="s">
        <v>2750</v>
      </c>
      <c r="AL24" s="135" t="s">
        <v>2751</v>
      </c>
      <c r="AM24" s="62">
        <v>15</v>
      </c>
      <c r="AN24" s="282"/>
      <c r="AO24" s="156" t="s">
        <v>137</v>
      </c>
      <c r="AP24" s="280"/>
      <c r="AQ24" s="57" t="str">
        <f t="shared" si="5"/>
        <v/>
      </c>
      <c r="AR24" s="58"/>
      <c r="AS24" s="135"/>
      <c r="AT24" s="135"/>
      <c r="AU24" s="62"/>
      <c r="AV24" s="188"/>
      <c r="AW24" s="156"/>
      <c r="AX24" s="95"/>
      <c r="AY24" s="46"/>
    </row>
    <row r="25" spans="3:51" ht="18" customHeight="1">
      <c r="C25" s="57" t="str">
        <f t="shared" si="0"/>
        <v/>
      </c>
      <c r="D25" s="58"/>
      <c r="E25" s="135"/>
      <c r="F25" s="135"/>
      <c r="G25" s="62"/>
      <c r="H25" s="188"/>
      <c r="I25" s="156"/>
      <c r="J25" s="95"/>
      <c r="K25" s="60" t="str">
        <f t="shared" si="1"/>
        <v/>
      </c>
      <c r="L25" s="58"/>
      <c r="M25" s="135"/>
      <c r="N25" s="135"/>
      <c r="O25" s="62"/>
      <c r="P25" s="188"/>
      <c r="Q25" s="156"/>
      <c r="R25" s="95"/>
      <c r="S25" s="57" t="str">
        <f t="shared" si="2"/>
        <v/>
      </c>
      <c r="T25" s="58"/>
      <c r="U25" s="135"/>
      <c r="V25" s="135"/>
      <c r="W25" s="62"/>
      <c r="X25" s="188"/>
      <c r="Y25" s="156"/>
      <c r="Z25" s="95"/>
      <c r="AA25" s="57" t="str">
        <f t="shared" si="3"/>
        <v/>
      </c>
      <c r="AB25" s="278" t="s">
        <v>2707</v>
      </c>
      <c r="AC25" s="135" t="s">
        <v>2708</v>
      </c>
      <c r="AD25" s="135" t="s">
        <v>2709</v>
      </c>
      <c r="AE25" s="62">
        <v>5</v>
      </c>
      <c r="AF25" s="282"/>
      <c r="AG25" s="156" t="s">
        <v>137</v>
      </c>
      <c r="AH25" s="280"/>
      <c r="AI25" s="57" t="str">
        <f t="shared" si="4"/>
        <v/>
      </c>
      <c r="AJ25" s="278" t="s">
        <v>2752</v>
      </c>
      <c r="AK25" s="135" t="s">
        <v>2753</v>
      </c>
      <c r="AL25" s="135" t="s">
        <v>2754</v>
      </c>
      <c r="AM25" s="62">
        <v>30</v>
      </c>
      <c r="AN25" s="282"/>
      <c r="AO25" s="156" t="s">
        <v>137</v>
      </c>
      <c r="AP25" s="280"/>
      <c r="AQ25" s="57" t="str">
        <f t="shared" si="5"/>
        <v/>
      </c>
      <c r="AR25" s="58"/>
      <c r="AS25" s="135"/>
      <c r="AT25" s="135"/>
      <c r="AU25" s="62"/>
      <c r="AV25" s="188"/>
      <c r="AW25" s="156"/>
      <c r="AX25" s="95"/>
      <c r="AY25" s="46"/>
    </row>
    <row r="26" spans="3:51" ht="18" customHeight="1">
      <c r="C26" s="57" t="str">
        <f t="shared" si="0"/>
        <v/>
      </c>
      <c r="D26" s="58"/>
      <c r="E26" s="135"/>
      <c r="F26" s="135"/>
      <c r="G26" s="62"/>
      <c r="H26" s="188"/>
      <c r="I26" s="156"/>
      <c r="J26" s="95"/>
      <c r="K26" s="60" t="str">
        <f t="shared" si="1"/>
        <v/>
      </c>
      <c r="L26" s="58"/>
      <c r="M26" s="135"/>
      <c r="N26" s="135"/>
      <c r="O26" s="62"/>
      <c r="P26" s="188"/>
      <c r="Q26" s="156"/>
      <c r="R26" s="95"/>
      <c r="S26" s="57" t="str">
        <f t="shared" si="2"/>
        <v/>
      </c>
      <c r="T26" s="58"/>
      <c r="U26" s="135"/>
      <c r="V26" s="135"/>
      <c r="W26" s="62"/>
      <c r="X26" s="188"/>
      <c r="Y26" s="156"/>
      <c r="Z26" s="95"/>
      <c r="AA26" s="57" t="str">
        <f t="shared" si="3"/>
        <v/>
      </c>
      <c r="AB26" s="58"/>
      <c r="AC26" s="135"/>
      <c r="AD26" s="135"/>
      <c r="AE26" s="62"/>
      <c r="AF26" s="188"/>
      <c r="AG26" s="156"/>
      <c r="AH26" s="95"/>
      <c r="AI26" s="57" t="str">
        <f t="shared" si="4"/>
        <v/>
      </c>
      <c r="AJ26" s="58"/>
      <c r="AK26" s="135"/>
      <c r="AL26" s="135"/>
      <c r="AM26" s="62"/>
      <c r="AN26" s="188"/>
      <c r="AO26" s="156"/>
      <c r="AP26" s="95"/>
      <c r="AQ26" s="57" t="str">
        <f t="shared" si="5"/>
        <v/>
      </c>
      <c r="AR26" s="58"/>
      <c r="AS26" s="135"/>
      <c r="AT26" s="135"/>
      <c r="AU26" s="62"/>
      <c r="AV26" s="188"/>
      <c r="AW26" s="156"/>
      <c r="AX26" s="95"/>
      <c r="AY26" s="46"/>
    </row>
    <row r="27" spans="3:51" ht="18" customHeight="1">
      <c r="C27" s="57" t="str">
        <f t="shared" si="0"/>
        <v/>
      </c>
      <c r="D27" s="58"/>
      <c r="E27" s="135"/>
      <c r="F27" s="135"/>
      <c r="G27" s="59"/>
      <c r="H27" s="188"/>
      <c r="I27" s="156"/>
      <c r="J27" s="95"/>
      <c r="K27" s="60" t="str">
        <f t="shared" si="1"/>
        <v/>
      </c>
      <c r="L27" s="58"/>
      <c r="M27" s="135"/>
      <c r="N27" s="135"/>
      <c r="O27" s="59"/>
      <c r="P27" s="188"/>
      <c r="Q27" s="156"/>
      <c r="R27" s="95"/>
      <c r="S27" s="57" t="str">
        <f t="shared" si="2"/>
        <v/>
      </c>
      <c r="T27" s="58"/>
      <c r="U27" s="135"/>
      <c r="V27" s="135"/>
      <c r="W27" s="59"/>
      <c r="X27" s="188"/>
      <c r="Y27" s="156"/>
      <c r="Z27" s="95"/>
      <c r="AA27" s="57" t="str">
        <f t="shared" si="3"/>
        <v/>
      </c>
      <c r="AB27" s="58"/>
      <c r="AC27" s="135"/>
      <c r="AD27" s="135"/>
      <c r="AE27" s="59"/>
      <c r="AF27" s="188"/>
      <c r="AG27" s="156"/>
      <c r="AH27" s="95"/>
      <c r="AI27" s="57" t="str">
        <f t="shared" si="4"/>
        <v/>
      </c>
      <c r="AJ27" s="58"/>
      <c r="AK27" s="135"/>
      <c r="AL27" s="135"/>
      <c r="AM27" s="59"/>
      <c r="AN27" s="188"/>
      <c r="AO27" s="156"/>
      <c r="AP27" s="95"/>
      <c r="AQ27" s="57" t="str">
        <f t="shared" si="5"/>
        <v/>
      </c>
      <c r="AR27" s="58"/>
      <c r="AS27" s="135"/>
      <c r="AT27" s="135"/>
      <c r="AU27" s="59"/>
      <c r="AV27" s="188"/>
      <c r="AW27" s="156"/>
      <c r="AX27" s="95"/>
      <c r="AY27" s="46"/>
    </row>
    <row r="28" spans="3:51" ht="18" customHeight="1">
      <c r="C28" s="57" t="str">
        <f t="shared" si="0"/>
        <v/>
      </c>
      <c r="D28" s="58"/>
      <c r="E28" s="135"/>
      <c r="F28" s="135"/>
      <c r="G28" s="59"/>
      <c r="H28" s="188"/>
      <c r="I28" s="156"/>
      <c r="J28" s="95"/>
      <c r="K28" s="60" t="str">
        <f t="shared" si="1"/>
        <v/>
      </c>
      <c r="L28" s="58"/>
      <c r="M28" s="135"/>
      <c r="N28" s="135"/>
      <c r="O28" s="59"/>
      <c r="P28" s="188"/>
      <c r="Q28" s="156"/>
      <c r="R28" s="95"/>
      <c r="S28" s="57" t="str">
        <f t="shared" si="2"/>
        <v/>
      </c>
      <c r="T28" s="58"/>
      <c r="U28" s="135"/>
      <c r="V28" s="135"/>
      <c r="W28" s="59"/>
      <c r="X28" s="188"/>
      <c r="Y28" s="156"/>
      <c r="Z28" s="95"/>
      <c r="AA28" s="57" t="str">
        <f t="shared" si="3"/>
        <v/>
      </c>
      <c r="AB28" s="58"/>
      <c r="AC28" s="135"/>
      <c r="AD28" s="135"/>
      <c r="AE28" s="59"/>
      <c r="AF28" s="188"/>
      <c r="AG28" s="156"/>
      <c r="AH28" s="95"/>
      <c r="AI28" s="57" t="str">
        <f t="shared" si="4"/>
        <v/>
      </c>
      <c r="AJ28" s="58"/>
      <c r="AK28" s="135"/>
      <c r="AL28" s="135"/>
      <c r="AM28" s="59"/>
      <c r="AN28" s="188"/>
      <c r="AO28" s="156"/>
      <c r="AP28" s="95"/>
      <c r="AQ28" s="57" t="str">
        <f t="shared" si="5"/>
        <v/>
      </c>
      <c r="AR28" s="58"/>
      <c r="AS28" s="135"/>
      <c r="AT28" s="135"/>
      <c r="AU28" s="59"/>
      <c r="AV28" s="188"/>
      <c r="AW28" s="156"/>
      <c r="AX28" s="95"/>
      <c r="AY28" s="46"/>
    </row>
    <row r="29" spans="3:51" ht="18" customHeight="1">
      <c r="C29" s="57" t="str">
        <f t="shared" si="0"/>
        <v/>
      </c>
      <c r="D29" s="58"/>
      <c r="E29" s="135"/>
      <c r="F29" s="135"/>
      <c r="G29" s="62"/>
      <c r="H29" s="188"/>
      <c r="I29" s="156"/>
      <c r="J29" s="95"/>
      <c r="K29" s="60" t="str">
        <f t="shared" si="1"/>
        <v/>
      </c>
      <c r="L29" s="58"/>
      <c r="M29" s="135"/>
      <c r="N29" s="135"/>
      <c r="O29" s="62"/>
      <c r="P29" s="188"/>
      <c r="Q29" s="156"/>
      <c r="R29" s="95"/>
      <c r="S29" s="57" t="str">
        <f t="shared" si="2"/>
        <v/>
      </c>
      <c r="T29" s="58"/>
      <c r="U29" s="135"/>
      <c r="V29" s="135"/>
      <c r="W29" s="62"/>
      <c r="X29" s="188"/>
      <c r="Y29" s="156"/>
      <c r="Z29" s="95"/>
      <c r="AA29" s="57" t="str">
        <f t="shared" si="3"/>
        <v/>
      </c>
      <c r="AB29" s="58"/>
      <c r="AC29" s="135"/>
      <c r="AD29" s="135"/>
      <c r="AE29" s="62"/>
      <c r="AF29" s="188"/>
      <c r="AG29" s="156"/>
      <c r="AH29" s="95"/>
      <c r="AI29" s="57" t="str">
        <f t="shared" si="4"/>
        <v/>
      </c>
      <c r="AJ29" s="58"/>
      <c r="AK29" s="135"/>
      <c r="AL29" s="135"/>
      <c r="AM29" s="62"/>
      <c r="AN29" s="188"/>
      <c r="AO29" s="156"/>
      <c r="AP29" s="95"/>
      <c r="AQ29" s="57" t="str">
        <f t="shared" si="5"/>
        <v/>
      </c>
      <c r="AR29" s="58"/>
      <c r="AS29" s="135"/>
      <c r="AT29" s="135"/>
      <c r="AU29" s="62"/>
      <c r="AV29" s="188"/>
      <c r="AW29" s="156"/>
      <c r="AX29" s="95"/>
      <c r="AY29" s="46"/>
    </row>
    <row r="30" spans="3:51" ht="18" customHeight="1">
      <c r="C30" s="57" t="str">
        <f t="shared" si="0"/>
        <v/>
      </c>
      <c r="D30" s="58"/>
      <c r="E30" s="135"/>
      <c r="F30" s="135"/>
      <c r="G30" s="59"/>
      <c r="H30" s="188"/>
      <c r="I30" s="156"/>
      <c r="J30" s="95"/>
      <c r="K30" s="60" t="str">
        <f t="shared" si="1"/>
        <v/>
      </c>
      <c r="L30" s="58"/>
      <c r="M30" s="135"/>
      <c r="N30" s="135"/>
      <c r="O30" s="59"/>
      <c r="P30" s="188"/>
      <c r="Q30" s="156"/>
      <c r="R30" s="95"/>
      <c r="S30" s="57" t="str">
        <f t="shared" si="2"/>
        <v/>
      </c>
      <c r="T30" s="58"/>
      <c r="U30" s="135"/>
      <c r="V30" s="135"/>
      <c r="W30" s="59"/>
      <c r="X30" s="188"/>
      <c r="Y30" s="156"/>
      <c r="Z30" s="95"/>
      <c r="AA30" s="57" t="str">
        <f t="shared" si="3"/>
        <v/>
      </c>
      <c r="AB30" s="58"/>
      <c r="AC30" s="135"/>
      <c r="AD30" s="135"/>
      <c r="AE30" s="59"/>
      <c r="AF30" s="188"/>
      <c r="AG30" s="156"/>
      <c r="AH30" s="95"/>
      <c r="AI30" s="57" t="str">
        <f t="shared" si="4"/>
        <v/>
      </c>
      <c r="AJ30" s="58"/>
      <c r="AK30" s="135"/>
      <c r="AL30" s="135"/>
      <c r="AM30" s="59"/>
      <c r="AN30" s="188"/>
      <c r="AO30" s="156"/>
      <c r="AP30" s="95"/>
      <c r="AQ30" s="57" t="str">
        <f t="shared" si="5"/>
        <v/>
      </c>
      <c r="AR30" s="58"/>
      <c r="AS30" s="135"/>
      <c r="AT30" s="135"/>
      <c r="AU30" s="59"/>
      <c r="AV30" s="188"/>
      <c r="AW30" s="156"/>
      <c r="AX30" s="95"/>
      <c r="AY30" s="46"/>
    </row>
    <row r="31" spans="3:51" ht="18" customHeight="1">
      <c r="C31" s="57" t="str">
        <f t="shared" si="0"/>
        <v/>
      </c>
      <c r="D31" s="58"/>
      <c r="E31" s="135"/>
      <c r="F31" s="135"/>
      <c r="G31" s="62"/>
      <c r="H31" s="188"/>
      <c r="I31" s="156"/>
      <c r="J31" s="95"/>
      <c r="K31" s="60" t="str">
        <f t="shared" si="1"/>
        <v/>
      </c>
      <c r="L31" s="58"/>
      <c r="M31" s="135"/>
      <c r="N31" s="135"/>
      <c r="O31" s="62"/>
      <c r="P31" s="188"/>
      <c r="Q31" s="156"/>
      <c r="R31" s="95"/>
      <c r="S31" s="57" t="str">
        <f t="shared" si="2"/>
        <v/>
      </c>
      <c r="T31" s="58"/>
      <c r="U31" s="135"/>
      <c r="V31" s="135"/>
      <c r="W31" s="62"/>
      <c r="X31" s="188"/>
      <c r="Y31" s="156"/>
      <c r="Z31" s="95"/>
      <c r="AA31" s="57" t="str">
        <f t="shared" si="3"/>
        <v/>
      </c>
      <c r="AB31" s="58"/>
      <c r="AC31" s="135"/>
      <c r="AD31" s="135"/>
      <c r="AE31" s="62"/>
      <c r="AF31" s="188"/>
      <c r="AG31" s="156"/>
      <c r="AH31" s="95"/>
      <c r="AI31" s="57" t="str">
        <f t="shared" si="4"/>
        <v/>
      </c>
      <c r="AJ31" s="58"/>
      <c r="AK31" s="135"/>
      <c r="AL31" s="135"/>
      <c r="AM31" s="62"/>
      <c r="AN31" s="188"/>
      <c r="AO31" s="156"/>
      <c r="AP31" s="95"/>
      <c r="AQ31" s="57" t="str">
        <f t="shared" si="5"/>
        <v/>
      </c>
      <c r="AR31" s="58"/>
      <c r="AS31" s="135"/>
      <c r="AT31" s="135"/>
      <c r="AU31" s="62"/>
      <c r="AV31" s="188"/>
      <c r="AW31" s="156"/>
      <c r="AX31" s="95"/>
      <c r="AY31" s="46"/>
    </row>
    <row r="32" spans="3:51" ht="18" customHeight="1">
      <c r="C32" s="57" t="str">
        <f t="shared" si="0"/>
        <v/>
      </c>
      <c r="D32" s="58"/>
      <c r="E32" s="135"/>
      <c r="F32" s="135"/>
      <c r="G32" s="62"/>
      <c r="H32" s="188"/>
      <c r="I32" s="156"/>
      <c r="J32" s="95"/>
      <c r="K32" s="60" t="str">
        <f t="shared" si="1"/>
        <v/>
      </c>
      <c r="L32" s="58"/>
      <c r="M32" s="135"/>
      <c r="N32" s="135"/>
      <c r="O32" s="62"/>
      <c r="P32" s="188"/>
      <c r="Q32" s="156"/>
      <c r="R32" s="95"/>
      <c r="S32" s="57" t="str">
        <f t="shared" si="2"/>
        <v/>
      </c>
      <c r="T32" s="58"/>
      <c r="U32" s="135"/>
      <c r="V32" s="135"/>
      <c r="W32" s="62"/>
      <c r="X32" s="188"/>
      <c r="Y32" s="156"/>
      <c r="Z32" s="95"/>
      <c r="AA32" s="57" t="str">
        <f t="shared" si="3"/>
        <v/>
      </c>
      <c r="AB32" s="58"/>
      <c r="AC32" s="135"/>
      <c r="AD32" s="135"/>
      <c r="AE32" s="62"/>
      <c r="AF32" s="188"/>
      <c r="AG32" s="156"/>
      <c r="AH32" s="95"/>
      <c r="AI32" s="57" t="str">
        <f t="shared" si="4"/>
        <v/>
      </c>
      <c r="AJ32" s="58"/>
      <c r="AK32" s="135"/>
      <c r="AL32" s="135"/>
      <c r="AM32" s="62"/>
      <c r="AN32" s="188"/>
      <c r="AO32" s="156"/>
      <c r="AP32" s="95"/>
      <c r="AQ32" s="57" t="str">
        <f t="shared" si="5"/>
        <v/>
      </c>
      <c r="AR32" s="58"/>
      <c r="AS32" s="135"/>
      <c r="AT32" s="135"/>
      <c r="AU32" s="62"/>
      <c r="AV32" s="188"/>
      <c r="AW32" s="156"/>
      <c r="AX32" s="95"/>
      <c r="AY32" s="46"/>
    </row>
    <row r="33" spans="1:51" ht="18" customHeight="1">
      <c r="C33" s="57" t="str">
        <f t="shared" si="0"/>
        <v/>
      </c>
      <c r="D33" s="58"/>
      <c r="E33" s="135"/>
      <c r="F33" s="135"/>
      <c r="G33" s="62"/>
      <c r="H33" s="188"/>
      <c r="I33" s="156"/>
      <c r="J33" s="95"/>
      <c r="K33" s="60" t="str">
        <f t="shared" si="1"/>
        <v/>
      </c>
      <c r="L33" s="58"/>
      <c r="M33" s="135"/>
      <c r="N33" s="135"/>
      <c r="O33" s="62"/>
      <c r="P33" s="188"/>
      <c r="Q33" s="156"/>
      <c r="R33" s="95"/>
      <c r="S33" s="57" t="str">
        <f t="shared" si="2"/>
        <v/>
      </c>
      <c r="T33" s="58"/>
      <c r="U33" s="135"/>
      <c r="V33" s="135"/>
      <c r="W33" s="62"/>
      <c r="X33" s="188"/>
      <c r="Y33" s="156"/>
      <c r="Z33" s="95"/>
      <c r="AA33" s="57" t="str">
        <f t="shared" si="3"/>
        <v/>
      </c>
      <c r="AB33" s="58"/>
      <c r="AC33" s="135"/>
      <c r="AD33" s="135"/>
      <c r="AE33" s="62"/>
      <c r="AF33" s="188"/>
      <c r="AG33" s="156"/>
      <c r="AH33" s="95"/>
      <c r="AI33" s="57" t="str">
        <f t="shared" si="4"/>
        <v/>
      </c>
      <c r="AJ33" s="58"/>
      <c r="AK33" s="135"/>
      <c r="AL33" s="135"/>
      <c r="AM33" s="62"/>
      <c r="AN33" s="188"/>
      <c r="AO33" s="156"/>
      <c r="AP33" s="95"/>
      <c r="AQ33" s="57" t="str">
        <f t="shared" si="5"/>
        <v/>
      </c>
      <c r="AR33" s="58"/>
      <c r="AS33" s="135"/>
      <c r="AT33" s="135"/>
      <c r="AU33" s="62"/>
      <c r="AV33" s="188"/>
      <c r="AW33" s="156"/>
      <c r="AX33" s="95"/>
      <c r="AY33" s="46"/>
    </row>
    <row r="34" spans="1:51" ht="18" customHeight="1">
      <c r="C34" s="57" t="str">
        <f t="shared" si="0"/>
        <v/>
      </c>
      <c r="D34" s="58"/>
      <c r="E34" s="135"/>
      <c r="F34" s="135"/>
      <c r="G34" s="62"/>
      <c r="H34" s="188"/>
      <c r="I34" s="156"/>
      <c r="J34" s="95"/>
      <c r="K34" s="60" t="str">
        <f t="shared" si="1"/>
        <v/>
      </c>
      <c r="L34" s="58"/>
      <c r="M34" s="135"/>
      <c r="N34" s="135"/>
      <c r="O34" s="62"/>
      <c r="P34" s="188"/>
      <c r="Q34" s="156"/>
      <c r="R34" s="95"/>
      <c r="S34" s="57" t="str">
        <f t="shared" si="2"/>
        <v/>
      </c>
      <c r="T34" s="58"/>
      <c r="U34" s="135"/>
      <c r="V34" s="135"/>
      <c r="W34" s="62"/>
      <c r="X34" s="188"/>
      <c r="Y34" s="156"/>
      <c r="Z34" s="95"/>
      <c r="AA34" s="57" t="str">
        <f t="shared" si="3"/>
        <v/>
      </c>
      <c r="AB34" s="58"/>
      <c r="AC34" s="135"/>
      <c r="AD34" s="135"/>
      <c r="AE34" s="62"/>
      <c r="AF34" s="188"/>
      <c r="AG34" s="156"/>
      <c r="AH34" s="95"/>
      <c r="AI34" s="57" t="str">
        <f t="shared" si="4"/>
        <v/>
      </c>
      <c r="AJ34" s="58"/>
      <c r="AK34" s="135"/>
      <c r="AL34" s="135"/>
      <c r="AM34" s="62"/>
      <c r="AN34" s="188"/>
      <c r="AO34" s="156"/>
      <c r="AP34" s="95"/>
      <c r="AQ34" s="57" t="str">
        <f t="shared" si="5"/>
        <v/>
      </c>
      <c r="AR34" s="58"/>
      <c r="AS34" s="135"/>
      <c r="AT34" s="135"/>
      <c r="AU34" s="62"/>
      <c r="AV34" s="188"/>
      <c r="AW34" s="156"/>
      <c r="AX34" s="95"/>
      <c r="AY34" s="46"/>
    </row>
    <row r="35" spans="1:51" ht="18" customHeight="1">
      <c r="C35" s="57" t="str">
        <f t="shared" si="0"/>
        <v/>
      </c>
      <c r="D35" s="58"/>
      <c r="E35" s="135"/>
      <c r="F35" s="135"/>
      <c r="G35" s="59"/>
      <c r="H35" s="188"/>
      <c r="I35" s="156"/>
      <c r="J35" s="95"/>
      <c r="K35" s="60" t="str">
        <f t="shared" si="1"/>
        <v/>
      </c>
      <c r="L35" s="58"/>
      <c r="M35" s="135"/>
      <c r="N35" s="135"/>
      <c r="O35" s="59"/>
      <c r="P35" s="188"/>
      <c r="Q35" s="156"/>
      <c r="R35" s="95"/>
      <c r="S35" s="57" t="str">
        <f t="shared" si="2"/>
        <v/>
      </c>
      <c r="T35" s="58"/>
      <c r="U35" s="135"/>
      <c r="V35" s="135"/>
      <c r="W35" s="59"/>
      <c r="X35" s="188"/>
      <c r="Y35" s="156"/>
      <c r="Z35" s="95"/>
      <c r="AA35" s="57" t="str">
        <f t="shared" si="3"/>
        <v/>
      </c>
      <c r="AB35" s="58"/>
      <c r="AC35" s="135"/>
      <c r="AD35" s="135"/>
      <c r="AE35" s="59"/>
      <c r="AF35" s="188"/>
      <c r="AG35" s="156"/>
      <c r="AH35" s="95"/>
      <c r="AI35" s="57" t="str">
        <f t="shared" si="4"/>
        <v/>
      </c>
      <c r="AJ35" s="58"/>
      <c r="AK35" s="135"/>
      <c r="AL35" s="135"/>
      <c r="AM35" s="59"/>
      <c r="AN35" s="188"/>
      <c r="AO35" s="156"/>
      <c r="AP35" s="95"/>
      <c r="AQ35" s="57" t="str">
        <f t="shared" si="5"/>
        <v/>
      </c>
      <c r="AR35" s="58"/>
      <c r="AS35" s="135"/>
      <c r="AT35" s="135"/>
      <c r="AU35" s="59"/>
      <c r="AV35" s="188"/>
      <c r="AW35" s="156"/>
      <c r="AX35" s="95"/>
      <c r="AY35" s="46"/>
    </row>
    <row r="36" spans="1:51" ht="18" customHeight="1">
      <c r="C36" s="57" t="str">
        <f t="shared" si="0"/>
        <v/>
      </c>
      <c r="D36" s="58"/>
      <c r="E36" s="135"/>
      <c r="F36" s="135"/>
      <c r="G36" s="62"/>
      <c r="H36" s="188"/>
      <c r="I36" s="156"/>
      <c r="J36" s="95"/>
      <c r="K36" s="60" t="str">
        <f t="shared" si="1"/>
        <v/>
      </c>
      <c r="L36" s="58"/>
      <c r="M36" s="135"/>
      <c r="N36" s="135"/>
      <c r="O36" s="62"/>
      <c r="P36" s="188"/>
      <c r="Q36" s="156"/>
      <c r="R36" s="95"/>
      <c r="S36" s="57" t="str">
        <f t="shared" si="2"/>
        <v/>
      </c>
      <c r="T36" s="58"/>
      <c r="U36" s="135"/>
      <c r="V36" s="135"/>
      <c r="W36" s="62"/>
      <c r="X36" s="188"/>
      <c r="Y36" s="156"/>
      <c r="Z36" s="95"/>
      <c r="AA36" s="57" t="str">
        <f t="shared" si="3"/>
        <v/>
      </c>
      <c r="AB36" s="58"/>
      <c r="AC36" s="135"/>
      <c r="AD36" s="135"/>
      <c r="AE36" s="62"/>
      <c r="AF36" s="188"/>
      <c r="AG36" s="156"/>
      <c r="AH36" s="95"/>
      <c r="AI36" s="57" t="str">
        <f t="shared" si="4"/>
        <v/>
      </c>
      <c r="AJ36" s="58"/>
      <c r="AK36" s="135"/>
      <c r="AL36" s="135"/>
      <c r="AM36" s="62"/>
      <c r="AN36" s="188"/>
      <c r="AO36" s="156"/>
      <c r="AP36" s="95"/>
      <c r="AQ36" s="57" t="str">
        <f t="shared" si="5"/>
        <v/>
      </c>
      <c r="AR36" s="58"/>
      <c r="AS36" s="135"/>
      <c r="AT36" s="135"/>
      <c r="AU36" s="62"/>
      <c r="AV36" s="188"/>
      <c r="AW36" s="156"/>
      <c r="AX36" s="95"/>
      <c r="AY36" s="46"/>
    </row>
    <row r="37" spans="1:51" ht="18" customHeight="1">
      <c r="C37" s="57" t="str">
        <f t="shared" si="0"/>
        <v/>
      </c>
      <c r="D37" s="58"/>
      <c r="E37" s="135"/>
      <c r="F37" s="135"/>
      <c r="G37" s="62"/>
      <c r="H37" s="188"/>
      <c r="I37" s="156"/>
      <c r="J37" s="95"/>
      <c r="K37" s="60" t="str">
        <f t="shared" si="1"/>
        <v/>
      </c>
      <c r="L37" s="58"/>
      <c r="M37" s="135"/>
      <c r="N37" s="135"/>
      <c r="O37" s="62"/>
      <c r="P37" s="188"/>
      <c r="Q37" s="156"/>
      <c r="R37" s="95"/>
      <c r="S37" s="57" t="str">
        <f t="shared" si="2"/>
        <v/>
      </c>
      <c r="T37" s="58"/>
      <c r="U37" s="135"/>
      <c r="V37" s="135"/>
      <c r="W37" s="62"/>
      <c r="X37" s="188"/>
      <c r="Y37" s="156"/>
      <c r="Z37" s="95"/>
      <c r="AA37" s="57" t="str">
        <f t="shared" si="3"/>
        <v/>
      </c>
      <c r="AB37" s="58"/>
      <c r="AC37" s="135"/>
      <c r="AD37" s="135"/>
      <c r="AE37" s="62"/>
      <c r="AF37" s="188"/>
      <c r="AG37" s="156"/>
      <c r="AH37" s="95"/>
      <c r="AI37" s="57" t="str">
        <f t="shared" si="4"/>
        <v/>
      </c>
      <c r="AJ37" s="58"/>
      <c r="AK37" s="135"/>
      <c r="AL37" s="135"/>
      <c r="AM37" s="62"/>
      <c r="AN37" s="188"/>
      <c r="AO37" s="156"/>
      <c r="AP37" s="95"/>
      <c r="AQ37" s="57" t="str">
        <f t="shared" si="5"/>
        <v/>
      </c>
      <c r="AR37" s="58"/>
      <c r="AS37" s="135"/>
      <c r="AT37" s="135"/>
      <c r="AU37" s="62"/>
      <c r="AV37" s="188"/>
      <c r="AW37" s="156"/>
      <c r="AX37" s="95"/>
      <c r="AY37" s="46"/>
    </row>
    <row r="38" spans="1:51" ht="18" customHeight="1">
      <c r="C38" s="57" t="str">
        <f t="shared" si="0"/>
        <v/>
      </c>
      <c r="D38" s="58"/>
      <c r="E38" s="135"/>
      <c r="F38" s="135"/>
      <c r="G38" s="59"/>
      <c r="H38" s="188"/>
      <c r="I38" s="156"/>
      <c r="J38" s="95"/>
      <c r="K38" s="60" t="str">
        <f t="shared" si="1"/>
        <v/>
      </c>
      <c r="L38" s="58"/>
      <c r="M38" s="135"/>
      <c r="N38" s="135"/>
      <c r="O38" s="59"/>
      <c r="P38" s="188"/>
      <c r="Q38" s="156"/>
      <c r="R38" s="95"/>
      <c r="S38" s="57" t="str">
        <f t="shared" si="2"/>
        <v/>
      </c>
      <c r="T38" s="58"/>
      <c r="U38" s="135"/>
      <c r="V38" s="135"/>
      <c r="W38" s="59"/>
      <c r="X38" s="188"/>
      <c r="Y38" s="156"/>
      <c r="Z38" s="95"/>
      <c r="AA38" s="57" t="str">
        <f t="shared" si="3"/>
        <v/>
      </c>
      <c r="AB38" s="58"/>
      <c r="AC38" s="135"/>
      <c r="AD38" s="135"/>
      <c r="AE38" s="59"/>
      <c r="AF38" s="188"/>
      <c r="AG38" s="156"/>
      <c r="AH38" s="95"/>
      <c r="AI38" s="66" t="str">
        <f t="shared" si="4"/>
        <v/>
      </c>
      <c r="AJ38" s="67"/>
      <c r="AK38" s="136"/>
      <c r="AL38" s="136"/>
      <c r="AM38" s="68"/>
      <c r="AN38" s="189"/>
      <c r="AO38" s="157"/>
      <c r="AP38" s="96"/>
      <c r="AQ38" s="66" t="str">
        <f t="shared" si="5"/>
        <v/>
      </c>
      <c r="AR38" s="67"/>
      <c r="AS38" s="136"/>
      <c r="AT38" s="136"/>
      <c r="AU38" s="68"/>
      <c r="AV38" s="189"/>
      <c r="AW38" s="157"/>
      <c r="AX38" s="99"/>
      <c r="AY38" s="46"/>
    </row>
    <row r="39" spans="1:51" ht="18" customHeight="1" thickBot="1">
      <c r="C39" s="69"/>
      <c r="D39" s="70" t="s">
        <v>6</v>
      </c>
      <c r="E39" s="71"/>
      <c r="F39" s="71"/>
      <c r="G39" s="71">
        <f>SUM(G9:G38)</f>
        <v>0</v>
      </c>
      <c r="H39" s="190">
        <f>SUM(H9:H38)</f>
        <v>0</v>
      </c>
      <c r="I39" s="122"/>
      <c r="J39" s="97"/>
      <c r="K39" s="73"/>
      <c r="L39" s="74" t="s">
        <v>6</v>
      </c>
      <c r="M39" s="72"/>
      <c r="N39" s="72"/>
      <c r="O39" s="71">
        <f>SUM(O9:O38)</f>
        <v>0</v>
      </c>
      <c r="P39" s="190">
        <f>SUM(P9:P38)</f>
        <v>0</v>
      </c>
      <c r="Q39" s="122"/>
      <c r="R39" s="97"/>
      <c r="S39" s="75"/>
      <c r="T39" s="70" t="s">
        <v>6</v>
      </c>
      <c r="U39" s="72"/>
      <c r="V39" s="72"/>
      <c r="W39" s="71">
        <f>SUM(W9:W38)</f>
        <v>0</v>
      </c>
      <c r="X39" s="190">
        <f>SUM(X9:X38)</f>
        <v>0</v>
      </c>
      <c r="Y39" s="122"/>
      <c r="Z39" s="97"/>
      <c r="AA39" s="75"/>
      <c r="AB39" s="70" t="s">
        <v>6</v>
      </c>
      <c r="AC39" s="72"/>
      <c r="AD39" s="72"/>
      <c r="AE39" s="71">
        <f>SUM(AE9:AE38)</f>
        <v>830</v>
      </c>
      <c r="AF39" s="190">
        <f>SUM(AF9:AF38)</f>
        <v>0</v>
      </c>
      <c r="AG39" s="122"/>
      <c r="AH39" s="97"/>
      <c r="AI39" s="83"/>
      <c r="AJ39" s="84" t="s">
        <v>6</v>
      </c>
      <c r="AK39" s="85"/>
      <c r="AL39" s="85"/>
      <c r="AM39" s="86">
        <f>SUM(AM9:AM38)</f>
        <v>945</v>
      </c>
      <c r="AN39" s="191">
        <f>SUM(AN9:AN38)</f>
        <v>0</v>
      </c>
      <c r="AO39" s="127"/>
      <c r="AP39" s="98"/>
      <c r="AQ39" s="83"/>
      <c r="AR39" s="84" t="s">
        <v>6</v>
      </c>
      <c r="AS39" s="85"/>
      <c r="AT39" s="85"/>
      <c r="AU39" s="86">
        <f>SUM(AU9:AU38)</f>
        <v>0</v>
      </c>
      <c r="AV39" s="191">
        <f>SUM(AV9:AV38)</f>
        <v>0</v>
      </c>
      <c r="AW39" s="127"/>
      <c r="AX39" s="97"/>
      <c r="AY39" s="46"/>
    </row>
    <row r="40" spans="1:51" ht="15" customHeight="1" thickBot="1">
      <c r="AR40" s="80"/>
      <c r="AS40" s="78"/>
      <c r="AT40" s="78"/>
      <c r="AU40" s="80"/>
      <c r="AV40" s="79"/>
      <c r="AW40" s="129"/>
      <c r="AX40" s="79"/>
      <c r="AY40" s="79"/>
    </row>
    <row r="41" spans="1:51" ht="17.25" customHeight="1" thickBot="1">
      <c r="C41" s="186">
        <f>入力!A32</f>
        <v>0</v>
      </c>
      <c r="F41" s="15"/>
      <c r="G41" s="16"/>
      <c r="H41" s="17">
        <f>A47</f>
        <v>47313</v>
      </c>
      <c r="I41" s="133" t="s">
        <v>115</v>
      </c>
      <c r="J41" s="18"/>
      <c r="K41" s="19"/>
      <c r="L41" s="19"/>
      <c r="M41" s="19"/>
      <c r="N41" s="20"/>
      <c r="O41" s="21"/>
      <c r="P41" s="22" t="s">
        <v>0</v>
      </c>
      <c r="Q41" s="123"/>
      <c r="R41" s="22"/>
      <c r="S41" s="22"/>
      <c r="T41" s="87">
        <f>SUM(G63,O63,W63,AE63,AM63,AU63)</f>
        <v>1150</v>
      </c>
      <c r="U41" s="22"/>
      <c r="V41" s="23">
        <f>G63+O63+W63+AE63+AM63</f>
        <v>1150</v>
      </c>
      <c r="W41" s="24" t="s">
        <v>1</v>
      </c>
      <c r="X41" s="25">
        <f>SUM(H63,P63,X63,AF63,AN63,AV63)</f>
        <v>0</v>
      </c>
      <c r="Y41" s="125"/>
      <c r="Z41" s="26"/>
      <c r="AA41" s="26"/>
      <c r="AB41" s="26"/>
      <c r="AC41" s="26"/>
      <c r="AD41" s="27"/>
      <c r="AE41" s="38"/>
      <c r="AF41" s="30"/>
      <c r="AG41" s="125"/>
      <c r="AH41" s="30"/>
      <c r="AI41" s="30"/>
      <c r="AJ41" s="30"/>
      <c r="AK41" s="30"/>
      <c r="AL41" s="2"/>
      <c r="AM41" s="112"/>
      <c r="AN41" s="112"/>
      <c r="AO41" s="115"/>
      <c r="AP41" s="4"/>
      <c r="AQ41" s="3"/>
      <c r="AR41" s="80"/>
      <c r="AS41" s="81"/>
      <c r="AT41" s="81"/>
      <c r="AU41" s="80"/>
      <c r="AV41" s="79"/>
      <c r="AW41" s="129"/>
      <c r="AX41" s="79"/>
    </row>
    <row r="42" spans="1:51" ht="2.65" customHeight="1">
      <c r="C42" s="14"/>
      <c r="F42" s="15"/>
      <c r="G42" s="16"/>
      <c r="H42" s="32"/>
      <c r="I42" s="119"/>
      <c r="J42" s="33"/>
      <c r="K42" s="33"/>
      <c r="L42" s="33"/>
      <c r="M42" s="33"/>
      <c r="N42" s="34"/>
      <c r="O42" s="35"/>
      <c r="P42" s="36"/>
      <c r="Q42" s="124"/>
      <c r="R42" s="36"/>
      <c r="S42" s="36"/>
      <c r="T42" s="36"/>
      <c r="U42" s="36"/>
      <c r="V42" s="37"/>
      <c r="W42" s="36"/>
      <c r="X42" s="26"/>
      <c r="Y42" s="125"/>
      <c r="Z42" s="26"/>
      <c r="AA42" s="26"/>
      <c r="AB42" s="26"/>
      <c r="AC42" s="26"/>
      <c r="AD42" s="27"/>
      <c r="AE42" s="38"/>
      <c r="AF42" s="30"/>
      <c r="AG42" s="125"/>
      <c r="AH42" s="30"/>
      <c r="AI42" s="30"/>
      <c r="AJ42" s="30"/>
      <c r="AK42" s="30"/>
      <c r="AL42" s="2"/>
      <c r="AM42" s="103"/>
      <c r="AN42" s="103"/>
      <c r="AO42" s="115"/>
      <c r="AP42" s="4"/>
      <c r="AQ42" s="3"/>
      <c r="AT42" s="31"/>
    </row>
    <row r="43" spans="1:51" ht="2.65" customHeight="1" thickBot="1"/>
    <row r="44" spans="1:51" ht="18" customHeight="1">
      <c r="C44" s="39" t="s">
        <v>52</v>
      </c>
      <c r="D44" s="40"/>
      <c r="E44" s="40"/>
      <c r="F44" s="41"/>
      <c r="G44" s="41"/>
      <c r="H44" s="41"/>
      <c r="I44" s="120"/>
      <c r="J44" s="41"/>
      <c r="K44" s="39" t="s">
        <v>51</v>
      </c>
      <c r="L44" s="39"/>
      <c r="M44" s="41"/>
      <c r="N44" s="41"/>
      <c r="O44" s="41"/>
      <c r="P44" s="41"/>
      <c r="Q44" s="120"/>
      <c r="R44" s="41"/>
      <c r="S44" s="39" t="s">
        <v>123</v>
      </c>
      <c r="T44" s="41"/>
      <c r="U44" s="41"/>
      <c r="V44" s="41"/>
      <c r="W44" s="41"/>
      <c r="X44" s="41"/>
      <c r="Y44" s="120"/>
      <c r="Z44" s="41"/>
      <c r="AA44" s="42" t="s">
        <v>123</v>
      </c>
      <c r="AB44" s="43"/>
      <c r="AC44" s="43"/>
      <c r="AD44" s="43"/>
      <c r="AE44" s="43"/>
      <c r="AF44" s="43"/>
      <c r="AG44" s="126"/>
      <c r="AH44" s="41"/>
      <c r="AI44" s="39" t="s">
        <v>123</v>
      </c>
      <c r="AJ44" s="41"/>
      <c r="AK44" s="41"/>
      <c r="AL44" s="45"/>
      <c r="AM44" s="43"/>
      <c r="AN44" s="43"/>
      <c r="AO44" s="126"/>
      <c r="AP44" s="41"/>
      <c r="AQ44" s="42" t="s">
        <v>123</v>
      </c>
      <c r="AR44" s="43"/>
      <c r="AS44" s="43"/>
      <c r="AT44" s="43"/>
      <c r="AU44" s="43"/>
      <c r="AV44" s="43"/>
      <c r="AW44" s="130"/>
      <c r="AX44" s="44"/>
      <c r="AY44" s="46"/>
    </row>
    <row r="45" spans="1:51" ht="15" customHeight="1">
      <c r="C45" s="47"/>
      <c r="D45" s="48" t="s">
        <v>5</v>
      </c>
      <c r="E45" s="49" t="s">
        <v>7</v>
      </c>
      <c r="F45" s="49" t="s">
        <v>8</v>
      </c>
      <c r="G45" s="48" t="str">
        <f>$G$8</f>
        <v>公表部数</v>
      </c>
      <c r="H45" s="48" t="str">
        <f>$H$8</f>
        <v>配布数</v>
      </c>
      <c r="I45" s="121" t="s">
        <v>9</v>
      </c>
      <c r="J45" s="93" t="s">
        <v>36</v>
      </c>
      <c r="K45" s="50"/>
      <c r="L45" s="51" t="s">
        <v>5</v>
      </c>
      <c r="M45" s="49" t="s">
        <v>7</v>
      </c>
      <c r="N45" s="49" t="s">
        <v>8</v>
      </c>
      <c r="O45" s="48" t="str">
        <f>$O$8</f>
        <v>公表部数</v>
      </c>
      <c r="P45" s="48" t="str">
        <f>$P$8</f>
        <v>配布数</v>
      </c>
      <c r="Q45" s="121" t="s">
        <v>9</v>
      </c>
      <c r="R45" s="93" t="s">
        <v>36</v>
      </c>
      <c r="S45" s="52"/>
      <c r="T45" s="48" t="s">
        <v>5</v>
      </c>
      <c r="U45" s="49" t="s">
        <v>7</v>
      </c>
      <c r="V45" s="49" t="s">
        <v>8</v>
      </c>
      <c r="W45" s="48" t="str">
        <f>$W$8</f>
        <v>公表部数</v>
      </c>
      <c r="X45" s="48" t="str">
        <f>$X$8</f>
        <v>配布数</v>
      </c>
      <c r="Y45" s="121" t="s">
        <v>9</v>
      </c>
      <c r="Z45" s="93" t="s">
        <v>36</v>
      </c>
      <c r="AA45" s="52"/>
      <c r="AB45" s="48" t="s">
        <v>5</v>
      </c>
      <c r="AC45" s="49" t="s">
        <v>7</v>
      </c>
      <c r="AD45" s="49" t="s">
        <v>8</v>
      </c>
      <c r="AE45" s="48" t="str">
        <f>$AE$8</f>
        <v>公表部数</v>
      </c>
      <c r="AF45" s="48" t="str">
        <f>$AF$8</f>
        <v>配布数</v>
      </c>
      <c r="AG45" s="121" t="s">
        <v>9</v>
      </c>
      <c r="AH45" s="93" t="s">
        <v>36</v>
      </c>
      <c r="AI45" s="52"/>
      <c r="AJ45" s="48" t="s">
        <v>5</v>
      </c>
      <c r="AK45" s="49" t="s">
        <v>7</v>
      </c>
      <c r="AL45" s="49" t="s">
        <v>8</v>
      </c>
      <c r="AM45" s="48" t="str">
        <f>$AM$8</f>
        <v>公表部数</v>
      </c>
      <c r="AN45" s="48" t="str">
        <f>$AN$8</f>
        <v>配布数</v>
      </c>
      <c r="AO45" s="121" t="s">
        <v>9</v>
      </c>
      <c r="AP45" s="93" t="s">
        <v>36</v>
      </c>
      <c r="AQ45" s="52"/>
      <c r="AR45" s="48" t="s">
        <v>5</v>
      </c>
      <c r="AS45" s="49" t="s">
        <v>7</v>
      </c>
      <c r="AT45" s="49" t="s">
        <v>8</v>
      </c>
      <c r="AU45" s="48" t="str">
        <f>$AU$8</f>
        <v>公表部数</v>
      </c>
      <c r="AV45" s="48" t="str">
        <f>$AV$8</f>
        <v>配布数</v>
      </c>
      <c r="AW45" s="121" t="s">
        <v>9</v>
      </c>
      <c r="AX45" s="93" t="s">
        <v>36</v>
      </c>
      <c r="AY45" s="46"/>
    </row>
    <row r="46" spans="1:51" ht="18" customHeight="1">
      <c r="C46" s="53" t="str">
        <f t="shared" ref="C46:C62" si="6">IF(J46="","","※")</f>
        <v/>
      </c>
      <c r="D46" s="277" t="s">
        <v>2755</v>
      </c>
      <c r="E46" s="134" t="s">
        <v>2756</v>
      </c>
      <c r="F46" s="134" t="s">
        <v>2757</v>
      </c>
      <c r="G46" s="55">
        <v>130</v>
      </c>
      <c r="H46" s="281"/>
      <c r="I46" s="155" t="s">
        <v>137</v>
      </c>
      <c r="J46" s="279"/>
      <c r="K46" s="56" t="str">
        <f t="shared" ref="K46:K62" si="7">IF(R46="","","※")</f>
        <v/>
      </c>
      <c r="L46" s="277" t="s">
        <v>2770</v>
      </c>
      <c r="M46" s="134" t="s">
        <v>2773</v>
      </c>
      <c r="N46" s="134" t="s">
        <v>2774</v>
      </c>
      <c r="O46" s="55">
        <v>25</v>
      </c>
      <c r="P46" s="281"/>
      <c r="Q46" s="155" t="s">
        <v>137</v>
      </c>
      <c r="R46" s="279"/>
      <c r="S46" s="53" t="str">
        <f t="shared" ref="S46:S62" si="8">IF(Z46="","","※")</f>
        <v/>
      </c>
      <c r="T46" s="54"/>
      <c r="U46" s="134"/>
      <c r="V46" s="134"/>
      <c r="W46" s="55"/>
      <c r="X46" s="187"/>
      <c r="Y46" s="155"/>
      <c r="Z46" s="94"/>
      <c r="AA46" s="53" t="str">
        <f t="shared" ref="AA46:AA62" si="9">IF(AH46="","","※")</f>
        <v/>
      </c>
      <c r="AB46" s="54"/>
      <c r="AC46" s="134"/>
      <c r="AD46" s="134"/>
      <c r="AE46" s="55"/>
      <c r="AF46" s="187"/>
      <c r="AG46" s="155"/>
      <c r="AH46" s="94"/>
      <c r="AI46" s="53" t="str">
        <f t="shared" ref="AI46:AI62" si="10">IF(AP46="","","※")</f>
        <v/>
      </c>
      <c r="AJ46" s="54"/>
      <c r="AK46" s="134"/>
      <c r="AL46" s="134"/>
      <c r="AM46" s="55"/>
      <c r="AN46" s="187"/>
      <c r="AO46" s="155"/>
      <c r="AP46" s="94"/>
      <c r="AQ46" s="63" t="str">
        <f t="shared" ref="AQ46:AQ62" si="11">IF(AX46="","","※")</f>
        <v/>
      </c>
      <c r="AR46" s="64"/>
      <c r="AS46" s="134"/>
      <c r="AT46" s="134"/>
      <c r="AU46" s="65"/>
      <c r="AV46" s="192"/>
      <c r="AW46" s="158"/>
      <c r="AX46" s="94"/>
      <c r="AY46" s="46"/>
    </row>
    <row r="47" spans="1:51" ht="18" customHeight="1">
      <c r="A47" s="276">
        <v>47313</v>
      </c>
      <c r="C47" s="57" t="str">
        <f t="shared" si="6"/>
        <v/>
      </c>
      <c r="D47" s="278" t="s">
        <v>2758</v>
      </c>
      <c r="E47" s="135" t="s">
        <v>2759</v>
      </c>
      <c r="F47" s="135" t="s">
        <v>2760</v>
      </c>
      <c r="G47" s="59">
        <v>30</v>
      </c>
      <c r="H47" s="282"/>
      <c r="I47" s="156" t="s">
        <v>137</v>
      </c>
      <c r="J47" s="280"/>
      <c r="K47" s="60" t="str">
        <f t="shared" si="7"/>
        <v/>
      </c>
      <c r="L47" s="278" t="s">
        <v>2755</v>
      </c>
      <c r="M47" s="135" t="s">
        <v>2775</v>
      </c>
      <c r="N47" s="135" t="s">
        <v>2776</v>
      </c>
      <c r="O47" s="59">
        <v>110</v>
      </c>
      <c r="P47" s="282"/>
      <c r="Q47" s="156" t="s">
        <v>137</v>
      </c>
      <c r="R47" s="280"/>
      <c r="S47" s="57" t="str">
        <f t="shared" si="8"/>
        <v/>
      </c>
      <c r="T47" s="58"/>
      <c r="U47" s="135"/>
      <c r="V47" s="135"/>
      <c r="W47" s="59"/>
      <c r="X47" s="188"/>
      <c r="Y47" s="156"/>
      <c r="Z47" s="95"/>
      <c r="AA47" s="57" t="str">
        <f t="shared" si="9"/>
        <v/>
      </c>
      <c r="AB47" s="58"/>
      <c r="AC47" s="135"/>
      <c r="AD47" s="135"/>
      <c r="AE47" s="59"/>
      <c r="AF47" s="188"/>
      <c r="AG47" s="156"/>
      <c r="AH47" s="95"/>
      <c r="AI47" s="57" t="str">
        <f t="shared" si="10"/>
        <v/>
      </c>
      <c r="AJ47" s="58"/>
      <c r="AK47" s="135"/>
      <c r="AL47" s="135"/>
      <c r="AM47" s="59"/>
      <c r="AN47" s="188"/>
      <c r="AO47" s="156"/>
      <c r="AP47" s="95"/>
      <c r="AQ47" s="57" t="str">
        <f t="shared" si="11"/>
        <v/>
      </c>
      <c r="AR47" s="58"/>
      <c r="AS47" s="135"/>
      <c r="AT47" s="135"/>
      <c r="AU47" s="59"/>
      <c r="AV47" s="188"/>
      <c r="AW47" s="156"/>
      <c r="AX47" s="95"/>
      <c r="AY47" s="46"/>
    </row>
    <row r="48" spans="1:51" ht="18" customHeight="1">
      <c r="C48" s="57" t="str">
        <f t="shared" si="6"/>
        <v/>
      </c>
      <c r="D48" s="278" t="s">
        <v>2761</v>
      </c>
      <c r="E48" s="135" t="s">
        <v>2762</v>
      </c>
      <c r="F48" s="135" t="s">
        <v>2763</v>
      </c>
      <c r="G48" s="59">
        <v>145</v>
      </c>
      <c r="H48" s="282"/>
      <c r="I48" s="156" t="s">
        <v>137</v>
      </c>
      <c r="J48" s="280"/>
      <c r="K48" s="60" t="str">
        <f t="shared" si="7"/>
        <v/>
      </c>
      <c r="L48" s="278" t="s">
        <v>2758</v>
      </c>
      <c r="M48" s="135" t="s">
        <v>2777</v>
      </c>
      <c r="N48" s="135" t="s">
        <v>2778</v>
      </c>
      <c r="O48" s="59">
        <v>25</v>
      </c>
      <c r="P48" s="282"/>
      <c r="Q48" s="156" t="s">
        <v>137</v>
      </c>
      <c r="R48" s="280"/>
      <c r="S48" s="57" t="str">
        <f t="shared" si="8"/>
        <v/>
      </c>
      <c r="T48" s="58"/>
      <c r="U48" s="135"/>
      <c r="V48" s="135"/>
      <c r="W48" s="59"/>
      <c r="X48" s="188"/>
      <c r="Y48" s="156"/>
      <c r="Z48" s="95"/>
      <c r="AA48" s="57" t="str">
        <f t="shared" si="9"/>
        <v/>
      </c>
      <c r="AB48" s="58"/>
      <c r="AC48" s="135"/>
      <c r="AD48" s="135"/>
      <c r="AE48" s="59"/>
      <c r="AF48" s="188"/>
      <c r="AG48" s="156"/>
      <c r="AH48" s="95"/>
      <c r="AI48" s="57" t="str">
        <f t="shared" si="10"/>
        <v/>
      </c>
      <c r="AJ48" s="58"/>
      <c r="AK48" s="135"/>
      <c r="AL48" s="135"/>
      <c r="AM48" s="59"/>
      <c r="AN48" s="188"/>
      <c r="AO48" s="156"/>
      <c r="AP48" s="95"/>
      <c r="AQ48" s="57" t="str">
        <f t="shared" si="11"/>
        <v/>
      </c>
      <c r="AR48" s="58"/>
      <c r="AS48" s="135"/>
      <c r="AT48" s="135"/>
      <c r="AU48" s="59"/>
      <c r="AV48" s="188"/>
      <c r="AW48" s="156"/>
      <c r="AX48" s="95"/>
      <c r="AY48" s="46"/>
    </row>
    <row r="49" spans="3:51" ht="18" customHeight="1">
      <c r="C49" s="57" t="str">
        <f t="shared" si="6"/>
        <v/>
      </c>
      <c r="D49" s="278" t="s">
        <v>2764</v>
      </c>
      <c r="E49" s="135" t="s">
        <v>2765</v>
      </c>
      <c r="F49" s="135" t="s">
        <v>2766</v>
      </c>
      <c r="G49" s="59">
        <v>115</v>
      </c>
      <c r="H49" s="282"/>
      <c r="I49" s="156" t="s">
        <v>137</v>
      </c>
      <c r="J49" s="280"/>
      <c r="K49" s="60" t="str">
        <f t="shared" si="7"/>
        <v/>
      </c>
      <c r="L49" s="278" t="s">
        <v>2761</v>
      </c>
      <c r="M49" s="135" t="s">
        <v>2779</v>
      </c>
      <c r="N49" s="135" t="s">
        <v>2780</v>
      </c>
      <c r="O49" s="59">
        <v>140</v>
      </c>
      <c r="P49" s="282"/>
      <c r="Q49" s="156" t="s">
        <v>137</v>
      </c>
      <c r="R49" s="280"/>
      <c r="S49" s="57" t="str">
        <f t="shared" si="8"/>
        <v/>
      </c>
      <c r="T49" s="58"/>
      <c r="U49" s="135"/>
      <c r="V49" s="135"/>
      <c r="W49" s="59"/>
      <c r="X49" s="188"/>
      <c r="Y49" s="156"/>
      <c r="Z49" s="95"/>
      <c r="AA49" s="57" t="str">
        <f t="shared" si="9"/>
        <v/>
      </c>
      <c r="AB49" s="58"/>
      <c r="AC49" s="135"/>
      <c r="AD49" s="135"/>
      <c r="AE49" s="59"/>
      <c r="AF49" s="188"/>
      <c r="AG49" s="156"/>
      <c r="AH49" s="95"/>
      <c r="AI49" s="57" t="str">
        <f t="shared" si="10"/>
        <v/>
      </c>
      <c r="AJ49" s="58"/>
      <c r="AK49" s="135"/>
      <c r="AL49" s="135"/>
      <c r="AM49" s="59"/>
      <c r="AN49" s="188"/>
      <c r="AO49" s="156"/>
      <c r="AP49" s="95"/>
      <c r="AQ49" s="57" t="str">
        <f t="shared" si="11"/>
        <v/>
      </c>
      <c r="AR49" s="58"/>
      <c r="AS49" s="135"/>
      <c r="AT49" s="135"/>
      <c r="AU49" s="59"/>
      <c r="AV49" s="188"/>
      <c r="AW49" s="156"/>
      <c r="AX49" s="95"/>
      <c r="AY49" s="46"/>
    </row>
    <row r="50" spans="3:51" ht="18" customHeight="1">
      <c r="C50" s="57" t="str">
        <f t="shared" si="6"/>
        <v/>
      </c>
      <c r="D50" s="278" t="s">
        <v>2767</v>
      </c>
      <c r="E50" s="135" t="s">
        <v>2768</v>
      </c>
      <c r="F50" s="135" t="s">
        <v>2769</v>
      </c>
      <c r="G50" s="62">
        <v>150</v>
      </c>
      <c r="H50" s="282"/>
      <c r="I50" s="156" t="s">
        <v>137</v>
      </c>
      <c r="J50" s="280"/>
      <c r="K50" s="60" t="str">
        <f t="shared" si="7"/>
        <v/>
      </c>
      <c r="L50" s="278" t="s">
        <v>2767</v>
      </c>
      <c r="M50" s="135" t="s">
        <v>2781</v>
      </c>
      <c r="N50" s="135" t="s">
        <v>2782</v>
      </c>
      <c r="O50" s="62">
        <v>130</v>
      </c>
      <c r="P50" s="282"/>
      <c r="Q50" s="156" t="s">
        <v>137</v>
      </c>
      <c r="R50" s="280"/>
      <c r="S50" s="57" t="str">
        <f t="shared" si="8"/>
        <v/>
      </c>
      <c r="T50" s="58"/>
      <c r="U50" s="135"/>
      <c r="V50" s="135"/>
      <c r="W50" s="62"/>
      <c r="X50" s="188"/>
      <c r="Y50" s="156"/>
      <c r="Z50" s="95"/>
      <c r="AA50" s="57" t="str">
        <f t="shared" si="9"/>
        <v/>
      </c>
      <c r="AB50" s="58"/>
      <c r="AC50" s="135"/>
      <c r="AD50" s="135"/>
      <c r="AE50" s="62"/>
      <c r="AF50" s="188"/>
      <c r="AG50" s="156"/>
      <c r="AH50" s="95"/>
      <c r="AI50" s="57" t="str">
        <f t="shared" si="10"/>
        <v/>
      </c>
      <c r="AJ50" s="58"/>
      <c r="AK50" s="135"/>
      <c r="AL50" s="135"/>
      <c r="AM50" s="62"/>
      <c r="AN50" s="188"/>
      <c r="AO50" s="156"/>
      <c r="AP50" s="95"/>
      <c r="AQ50" s="57" t="str">
        <f t="shared" si="11"/>
        <v/>
      </c>
      <c r="AR50" s="58"/>
      <c r="AS50" s="135"/>
      <c r="AT50" s="135"/>
      <c r="AU50" s="62"/>
      <c r="AV50" s="188"/>
      <c r="AW50" s="156"/>
      <c r="AX50" s="95"/>
      <c r="AY50" s="46"/>
    </row>
    <row r="51" spans="3:51" ht="18" customHeight="1">
      <c r="C51" s="57" t="str">
        <f t="shared" si="6"/>
        <v/>
      </c>
      <c r="D51" s="278" t="s">
        <v>2770</v>
      </c>
      <c r="E51" s="135" t="s">
        <v>2771</v>
      </c>
      <c r="F51" s="135" t="s">
        <v>2772</v>
      </c>
      <c r="G51" s="59">
        <v>25</v>
      </c>
      <c r="H51" s="282"/>
      <c r="I51" s="156" t="s">
        <v>137</v>
      </c>
      <c r="J51" s="280"/>
      <c r="K51" s="60" t="str">
        <f t="shared" si="7"/>
        <v/>
      </c>
      <c r="L51" s="278" t="s">
        <v>2764</v>
      </c>
      <c r="M51" s="135" t="s">
        <v>2783</v>
      </c>
      <c r="N51" s="135" t="s">
        <v>2784</v>
      </c>
      <c r="O51" s="59">
        <v>125</v>
      </c>
      <c r="P51" s="282"/>
      <c r="Q51" s="156" t="s">
        <v>137</v>
      </c>
      <c r="R51" s="280"/>
      <c r="S51" s="57" t="str">
        <f t="shared" si="8"/>
        <v/>
      </c>
      <c r="T51" s="58"/>
      <c r="U51" s="135"/>
      <c r="V51" s="135"/>
      <c r="W51" s="59"/>
      <c r="X51" s="188"/>
      <c r="Y51" s="156"/>
      <c r="Z51" s="95"/>
      <c r="AA51" s="57" t="str">
        <f t="shared" si="9"/>
        <v/>
      </c>
      <c r="AB51" s="58"/>
      <c r="AC51" s="135"/>
      <c r="AD51" s="135"/>
      <c r="AE51" s="59"/>
      <c r="AF51" s="188"/>
      <c r="AG51" s="156"/>
      <c r="AH51" s="95"/>
      <c r="AI51" s="57" t="str">
        <f t="shared" si="10"/>
        <v/>
      </c>
      <c r="AJ51" s="58"/>
      <c r="AK51" s="135"/>
      <c r="AL51" s="135"/>
      <c r="AM51" s="59"/>
      <c r="AN51" s="188"/>
      <c r="AO51" s="156"/>
      <c r="AP51" s="95"/>
      <c r="AQ51" s="57" t="str">
        <f t="shared" si="11"/>
        <v/>
      </c>
      <c r="AR51" s="58"/>
      <c r="AS51" s="135"/>
      <c r="AT51" s="135"/>
      <c r="AU51" s="59"/>
      <c r="AV51" s="188"/>
      <c r="AW51" s="156"/>
      <c r="AX51" s="95"/>
      <c r="AY51" s="46"/>
    </row>
    <row r="52" spans="3:51" ht="18" customHeight="1">
      <c r="C52" s="57" t="str">
        <f t="shared" si="6"/>
        <v/>
      </c>
      <c r="D52" s="58"/>
      <c r="E52" s="135"/>
      <c r="F52" s="135"/>
      <c r="G52" s="62"/>
      <c r="H52" s="188"/>
      <c r="I52" s="156"/>
      <c r="J52" s="95"/>
      <c r="K52" s="60" t="str">
        <f t="shared" si="7"/>
        <v/>
      </c>
      <c r="L52" s="58"/>
      <c r="M52" s="135"/>
      <c r="N52" s="135"/>
      <c r="O52" s="62"/>
      <c r="P52" s="188"/>
      <c r="Q52" s="156"/>
      <c r="R52" s="95"/>
      <c r="S52" s="57" t="str">
        <f t="shared" si="8"/>
        <v/>
      </c>
      <c r="T52" s="58"/>
      <c r="U52" s="135"/>
      <c r="V52" s="135"/>
      <c r="W52" s="62"/>
      <c r="X52" s="188"/>
      <c r="Y52" s="156"/>
      <c r="Z52" s="95"/>
      <c r="AA52" s="57" t="str">
        <f t="shared" si="9"/>
        <v/>
      </c>
      <c r="AB52" s="58"/>
      <c r="AC52" s="135"/>
      <c r="AD52" s="135"/>
      <c r="AE52" s="62"/>
      <c r="AF52" s="188"/>
      <c r="AG52" s="156"/>
      <c r="AH52" s="95"/>
      <c r="AI52" s="57" t="str">
        <f t="shared" si="10"/>
        <v/>
      </c>
      <c r="AJ52" s="58"/>
      <c r="AK52" s="135"/>
      <c r="AL52" s="135"/>
      <c r="AM52" s="62"/>
      <c r="AN52" s="188"/>
      <c r="AO52" s="156"/>
      <c r="AP52" s="95"/>
      <c r="AQ52" s="57" t="str">
        <f t="shared" si="11"/>
        <v/>
      </c>
      <c r="AR52" s="58"/>
      <c r="AS52" s="135"/>
      <c r="AT52" s="135"/>
      <c r="AU52" s="62"/>
      <c r="AV52" s="188"/>
      <c r="AW52" s="156"/>
      <c r="AX52" s="95"/>
      <c r="AY52" s="46"/>
    </row>
    <row r="53" spans="3:51" ht="18" customHeight="1">
      <c r="C53" s="57" t="str">
        <f t="shared" si="6"/>
        <v/>
      </c>
      <c r="D53" s="58"/>
      <c r="E53" s="135"/>
      <c r="F53" s="135"/>
      <c r="G53" s="62"/>
      <c r="H53" s="188"/>
      <c r="I53" s="156"/>
      <c r="J53" s="95"/>
      <c r="K53" s="60" t="str">
        <f t="shared" si="7"/>
        <v/>
      </c>
      <c r="L53" s="58"/>
      <c r="M53" s="135"/>
      <c r="N53" s="135"/>
      <c r="O53" s="62"/>
      <c r="P53" s="188"/>
      <c r="Q53" s="156"/>
      <c r="R53" s="95"/>
      <c r="S53" s="57" t="str">
        <f t="shared" si="8"/>
        <v/>
      </c>
      <c r="T53" s="58"/>
      <c r="U53" s="135"/>
      <c r="V53" s="135"/>
      <c r="W53" s="62"/>
      <c r="X53" s="188"/>
      <c r="Y53" s="156"/>
      <c r="Z53" s="95"/>
      <c r="AA53" s="57" t="str">
        <f t="shared" si="9"/>
        <v/>
      </c>
      <c r="AB53" s="58"/>
      <c r="AC53" s="135"/>
      <c r="AD53" s="135"/>
      <c r="AE53" s="62"/>
      <c r="AF53" s="188"/>
      <c r="AG53" s="156"/>
      <c r="AH53" s="95"/>
      <c r="AI53" s="57" t="str">
        <f t="shared" si="10"/>
        <v/>
      </c>
      <c r="AJ53" s="58"/>
      <c r="AK53" s="135"/>
      <c r="AL53" s="135"/>
      <c r="AM53" s="62"/>
      <c r="AN53" s="188"/>
      <c r="AO53" s="156"/>
      <c r="AP53" s="95"/>
      <c r="AQ53" s="57" t="str">
        <f t="shared" si="11"/>
        <v/>
      </c>
      <c r="AR53" s="58"/>
      <c r="AS53" s="135"/>
      <c r="AT53" s="135"/>
      <c r="AU53" s="62"/>
      <c r="AV53" s="188"/>
      <c r="AW53" s="156"/>
      <c r="AX53" s="95"/>
      <c r="AY53" s="46"/>
    </row>
    <row r="54" spans="3:51" ht="18" customHeight="1">
      <c r="C54" s="57" t="str">
        <f t="shared" si="6"/>
        <v/>
      </c>
      <c r="D54" s="58"/>
      <c r="E54" s="135"/>
      <c r="F54" s="135"/>
      <c r="G54" s="62"/>
      <c r="H54" s="188"/>
      <c r="I54" s="156"/>
      <c r="J54" s="95"/>
      <c r="K54" s="60" t="str">
        <f t="shared" si="7"/>
        <v/>
      </c>
      <c r="L54" s="58"/>
      <c r="M54" s="135"/>
      <c r="N54" s="135"/>
      <c r="O54" s="62"/>
      <c r="P54" s="188"/>
      <c r="Q54" s="156"/>
      <c r="R54" s="95"/>
      <c r="S54" s="57" t="str">
        <f t="shared" si="8"/>
        <v/>
      </c>
      <c r="T54" s="58"/>
      <c r="U54" s="135"/>
      <c r="V54" s="135"/>
      <c r="W54" s="62"/>
      <c r="X54" s="188"/>
      <c r="Y54" s="156"/>
      <c r="Z54" s="95"/>
      <c r="AA54" s="57" t="str">
        <f t="shared" si="9"/>
        <v/>
      </c>
      <c r="AB54" s="58"/>
      <c r="AC54" s="135"/>
      <c r="AD54" s="135"/>
      <c r="AE54" s="62"/>
      <c r="AF54" s="188"/>
      <c r="AG54" s="156"/>
      <c r="AH54" s="95"/>
      <c r="AI54" s="57" t="str">
        <f t="shared" si="10"/>
        <v/>
      </c>
      <c r="AJ54" s="58"/>
      <c r="AK54" s="135"/>
      <c r="AL54" s="135"/>
      <c r="AM54" s="62"/>
      <c r="AN54" s="188"/>
      <c r="AO54" s="156"/>
      <c r="AP54" s="95"/>
      <c r="AQ54" s="57" t="str">
        <f t="shared" si="11"/>
        <v/>
      </c>
      <c r="AR54" s="58"/>
      <c r="AS54" s="135"/>
      <c r="AT54" s="135"/>
      <c r="AU54" s="62"/>
      <c r="AV54" s="188"/>
      <c r="AW54" s="156"/>
      <c r="AX54" s="95"/>
      <c r="AY54" s="46"/>
    </row>
    <row r="55" spans="3:51" ht="18" customHeight="1">
      <c r="C55" s="57" t="str">
        <f t="shared" si="6"/>
        <v/>
      </c>
      <c r="D55" s="58"/>
      <c r="E55" s="135"/>
      <c r="F55" s="135"/>
      <c r="G55" s="59"/>
      <c r="H55" s="188"/>
      <c r="I55" s="156"/>
      <c r="J55" s="95"/>
      <c r="K55" s="60" t="str">
        <f t="shared" si="7"/>
        <v/>
      </c>
      <c r="L55" s="58"/>
      <c r="M55" s="135"/>
      <c r="N55" s="135"/>
      <c r="O55" s="59"/>
      <c r="P55" s="188"/>
      <c r="Q55" s="156"/>
      <c r="R55" s="95"/>
      <c r="S55" s="57" t="str">
        <f t="shared" si="8"/>
        <v/>
      </c>
      <c r="T55" s="58"/>
      <c r="U55" s="135"/>
      <c r="V55" s="135"/>
      <c r="W55" s="59"/>
      <c r="X55" s="188"/>
      <c r="Y55" s="156"/>
      <c r="Z55" s="95"/>
      <c r="AA55" s="57" t="str">
        <f t="shared" si="9"/>
        <v/>
      </c>
      <c r="AB55" s="58"/>
      <c r="AC55" s="135"/>
      <c r="AD55" s="135"/>
      <c r="AE55" s="59"/>
      <c r="AF55" s="188"/>
      <c r="AG55" s="156"/>
      <c r="AH55" s="95"/>
      <c r="AI55" s="57" t="str">
        <f t="shared" si="10"/>
        <v/>
      </c>
      <c r="AJ55" s="58"/>
      <c r="AK55" s="135"/>
      <c r="AL55" s="135"/>
      <c r="AM55" s="59"/>
      <c r="AN55" s="188"/>
      <c r="AO55" s="156"/>
      <c r="AP55" s="95"/>
      <c r="AQ55" s="57" t="str">
        <f t="shared" si="11"/>
        <v/>
      </c>
      <c r="AR55" s="58"/>
      <c r="AS55" s="135"/>
      <c r="AT55" s="135"/>
      <c r="AU55" s="59"/>
      <c r="AV55" s="188"/>
      <c r="AW55" s="156"/>
      <c r="AX55" s="95"/>
      <c r="AY55" s="46"/>
    </row>
    <row r="56" spans="3:51" ht="18" customHeight="1">
      <c r="C56" s="57" t="str">
        <f t="shared" si="6"/>
        <v/>
      </c>
      <c r="D56" s="58"/>
      <c r="E56" s="135"/>
      <c r="F56" s="135"/>
      <c r="G56" s="59"/>
      <c r="H56" s="188"/>
      <c r="I56" s="156"/>
      <c r="J56" s="95"/>
      <c r="K56" s="60" t="str">
        <f t="shared" si="7"/>
        <v/>
      </c>
      <c r="L56" s="58"/>
      <c r="M56" s="135"/>
      <c r="N56" s="135"/>
      <c r="O56" s="59"/>
      <c r="P56" s="188"/>
      <c r="Q56" s="156"/>
      <c r="R56" s="95"/>
      <c r="S56" s="57" t="str">
        <f t="shared" si="8"/>
        <v/>
      </c>
      <c r="T56" s="58"/>
      <c r="U56" s="135"/>
      <c r="V56" s="135"/>
      <c r="W56" s="59"/>
      <c r="X56" s="188"/>
      <c r="Y56" s="156"/>
      <c r="Z56" s="95"/>
      <c r="AA56" s="57" t="str">
        <f t="shared" si="9"/>
        <v/>
      </c>
      <c r="AB56" s="58"/>
      <c r="AC56" s="135"/>
      <c r="AD56" s="135"/>
      <c r="AE56" s="59"/>
      <c r="AF56" s="188"/>
      <c r="AG56" s="156"/>
      <c r="AH56" s="95"/>
      <c r="AI56" s="57" t="str">
        <f t="shared" si="10"/>
        <v/>
      </c>
      <c r="AJ56" s="58"/>
      <c r="AK56" s="135"/>
      <c r="AL56" s="135"/>
      <c r="AM56" s="59"/>
      <c r="AN56" s="188"/>
      <c r="AO56" s="156"/>
      <c r="AP56" s="95"/>
      <c r="AQ56" s="57" t="str">
        <f t="shared" si="11"/>
        <v/>
      </c>
      <c r="AR56" s="58"/>
      <c r="AS56" s="135"/>
      <c r="AT56" s="135"/>
      <c r="AU56" s="59"/>
      <c r="AV56" s="188"/>
      <c r="AW56" s="156"/>
      <c r="AX56" s="95"/>
      <c r="AY56" s="46"/>
    </row>
    <row r="57" spans="3:51" ht="18" customHeight="1">
      <c r="C57" s="57" t="str">
        <f t="shared" si="6"/>
        <v/>
      </c>
      <c r="D57" s="58"/>
      <c r="E57" s="135"/>
      <c r="F57" s="135"/>
      <c r="G57" s="62"/>
      <c r="H57" s="188"/>
      <c r="I57" s="156"/>
      <c r="J57" s="95"/>
      <c r="K57" s="60" t="str">
        <f t="shared" si="7"/>
        <v/>
      </c>
      <c r="L57" s="58"/>
      <c r="M57" s="135"/>
      <c r="N57" s="135"/>
      <c r="O57" s="62"/>
      <c r="P57" s="188"/>
      <c r="Q57" s="156"/>
      <c r="R57" s="95"/>
      <c r="S57" s="57" t="str">
        <f t="shared" si="8"/>
        <v/>
      </c>
      <c r="T57" s="58"/>
      <c r="U57" s="135"/>
      <c r="V57" s="135"/>
      <c r="W57" s="62"/>
      <c r="X57" s="188"/>
      <c r="Y57" s="156"/>
      <c r="Z57" s="95"/>
      <c r="AA57" s="57" t="str">
        <f t="shared" si="9"/>
        <v/>
      </c>
      <c r="AB57" s="58"/>
      <c r="AC57" s="135"/>
      <c r="AD57" s="135"/>
      <c r="AE57" s="62"/>
      <c r="AF57" s="188"/>
      <c r="AG57" s="156"/>
      <c r="AH57" s="95"/>
      <c r="AI57" s="57" t="str">
        <f t="shared" si="10"/>
        <v/>
      </c>
      <c r="AJ57" s="58"/>
      <c r="AK57" s="135"/>
      <c r="AL57" s="135"/>
      <c r="AM57" s="62"/>
      <c r="AN57" s="188"/>
      <c r="AO57" s="156"/>
      <c r="AP57" s="95"/>
      <c r="AQ57" s="57" t="str">
        <f t="shared" si="11"/>
        <v/>
      </c>
      <c r="AR57" s="58"/>
      <c r="AS57" s="135"/>
      <c r="AT57" s="135"/>
      <c r="AU57" s="62"/>
      <c r="AV57" s="188"/>
      <c r="AW57" s="156"/>
      <c r="AX57" s="95"/>
      <c r="AY57" s="46"/>
    </row>
    <row r="58" spans="3:51" ht="18" customHeight="1">
      <c r="C58" s="57" t="str">
        <f t="shared" si="6"/>
        <v/>
      </c>
      <c r="D58" s="58"/>
      <c r="E58" s="135"/>
      <c r="F58" s="135"/>
      <c r="G58" s="62"/>
      <c r="H58" s="188"/>
      <c r="I58" s="156"/>
      <c r="J58" s="95"/>
      <c r="K58" s="60" t="str">
        <f t="shared" si="7"/>
        <v/>
      </c>
      <c r="L58" s="58"/>
      <c r="M58" s="135"/>
      <c r="N58" s="135"/>
      <c r="O58" s="62"/>
      <c r="P58" s="188"/>
      <c r="Q58" s="156"/>
      <c r="R58" s="95"/>
      <c r="S58" s="57" t="str">
        <f t="shared" si="8"/>
        <v/>
      </c>
      <c r="T58" s="58"/>
      <c r="U58" s="135"/>
      <c r="V58" s="135"/>
      <c r="W58" s="62"/>
      <c r="X58" s="188"/>
      <c r="Y58" s="156"/>
      <c r="Z58" s="95"/>
      <c r="AA58" s="57" t="str">
        <f t="shared" si="9"/>
        <v/>
      </c>
      <c r="AB58" s="58"/>
      <c r="AC58" s="135"/>
      <c r="AD58" s="135"/>
      <c r="AE58" s="62"/>
      <c r="AF58" s="188"/>
      <c r="AG58" s="156"/>
      <c r="AH58" s="95"/>
      <c r="AI58" s="57" t="str">
        <f t="shared" si="10"/>
        <v/>
      </c>
      <c r="AJ58" s="58"/>
      <c r="AK58" s="135"/>
      <c r="AL58" s="135"/>
      <c r="AM58" s="62"/>
      <c r="AN58" s="188"/>
      <c r="AO58" s="156"/>
      <c r="AP58" s="95"/>
      <c r="AQ58" s="57" t="str">
        <f t="shared" si="11"/>
        <v/>
      </c>
      <c r="AR58" s="58"/>
      <c r="AS58" s="135"/>
      <c r="AT58" s="135"/>
      <c r="AU58" s="62"/>
      <c r="AV58" s="188"/>
      <c r="AW58" s="156"/>
      <c r="AX58" s="95"/>
      <c r="AY58" s="46"/>
    </row>
    <row r="59" spans="3:51" ht="18" customHeight="1">
      <c r="C59" s="57" t="str">
        <f t="shared" si="6"/>
        <v/>
      </c>
      <c r="D59" s="58"/>
      <c r="E59" s="135"/>
      <c r="F59" s="135"/>
      <c r="G59" s="62"/>
      <c r="H59" s="188"/>
      <c r="I59" s="156"/>
      <c r="J59" s="95"/>
      <c r="K59" s="60" t="str">
        <f t="shared" si="7"/>
        <v/>
      </c>
      <c r="L59" s="58"/>
      <c r="M59" s="135"/>
      <c r="N59" s="135"/>
      <c r="O59" s="62"/>
      <c r="P59" s="188"/>
      <c r="Q59" s="156"/>
      <c r="R59" s="95"/>
      <c r="S59" s="57" t="str">
        <f t="shared" si="8"/>
        <v/>
      </c>
      <c r="T59" s="58"/>
      <c r="U59" s="135"/>
      <c r="V59" s="135"/>
      <c r="W59" s="62"/>
      <c r="X59" s="188"/>
      <c r="Y59" s="156"/>
      <c r="Z59" s="95"/>
      <c r="AA59" s="57" t="str">
        <f t="shared" si="9"/>
        <v/>
      </c>
      <c r="AB59" s="58"/>
      <c r="AC59" s="135"/>
      <c r="AD59" s="135"/>
      <c r="AE59" s="62"/>
      <c r="AF59" s="188"/>
      <c r="AG59" s="156"/>
      <c r="AH59" s="95"/>
      <c r="AI59" s="57" t="str">
        <f t="shared" si="10"/>
        <v/>
      </c>
      <c r="AJ59" s="58"/>
      <c r="AK59" s="135"/>
      <c r="AL59" s="135"/>
      <c r="AM59" s="62"/>
      <c r="AN59" s="188"/>
      <c r="AO59" s="156"/>
      <c r="AP59" s="95"/>
      <c r="AQ59" s="57" t="str">
        <f t="shared" si="11"/>
        <v/>
      </c>
      <c r="AR59" s="58"/>
      <c r="AS59" s="135"/>
      <c r="AT59" s="135"/>
      <c r="AU59" s="62"/>
      <c r="AV59" s="188"/>
      <c r="AW59" s="156"/>
      <c r="AX59" s="95"/>
      <c r="AY59" s="46"/>
    </row>
    <row r="60" spans="3:51" ht="18" customHeight="1">
      <c r="C60" s="57" t="str">
        <f t="shared" si="6"/>
        <v/>
      </c>
      <c r="D60" s="58"/>
      <c r="E60" s="135"/>
      <c r="F60" s="135"/>
      <c r="G60" s="62"/>
      <c r="H60" s="188"/>
      <c r="I60" s="156"/>
      <c r="J60" s="95"/>
      <c r="K60" s="60" t="str">
        <f t="shared" si="7"/>
        <v/>
      </c>
      <c r="L60" s="58"/>
      <c r="M60" s="135"/>
      <c r="N60" s="135"/>
      <c r="O60" s="62"/>
      <c r="P60" s="188"/>
      <c r="Q60" s="156"/>
      <c r="R60" s="95"/>
      <c r="S60" s="57" t="str">
        <f t="shared" si="8"/>
        <v/>
      </c>
      <c r="T60" s="58"/>
      <c r="U60" s="135"/>
      <c r="V60" s="135"/>
      <c r="W60" s="62"/>
      <c r="X60" s="188"/>
      <c r="Y60" s="156"/>
      <c r="Z60" s="95"/>
      <c r="AA60" s="57" t="str">
        <f t="shared" si="9"/>
        <v/>
      </c>
      <c r="AB60" s="58"/>
      <c r="AC60" s="135"/>
      <c r="AD60" s="135"/>
      <c r="AE60" s="62"/>
      <c r="AF60" s="188"/>
      <c r="AG60" s="156"/>
      <c r="AH60" s="95"/>
      <c r="AI60" s="57" t="str">
        <f t="shared" si="10"/>
        <v/>
      </c>
      <c r="AJ60" s="58"/>
      <c r="AK60" s="135"/>
      <c r="AL60" s="135"/>
      <c r="AM60" s="62"/>
      <c r="AN60" s="188"/>
      <c r="AO60" s="156"/>
      <c r="AP60" s="95"/>
      <c r="AQ60" s="57" t="str">
        <f t="shared" si="11"/>
        <v/>
      </c>
      <c r="AR60" s="58"/>
      <c r="AS60" s="135"/>
      <c r="AT60" s="135"/>
      <c r="AU60" s="62"/>
      <c r="AV60" s="188"/>
      <c r="AW60" s="156"/>
      <c r="AX60" s="95"/>
      <c r="AY60" s="46"/>
    </row>
    <row r="61" spans="3:51" ht="18" customHeight="1">
      <c r="C61" s="57" t="str">
        <f t="shared" si="6"/>
        <v/>
      </c>
      <c r="D61" s="58"/>
      <c r="E61" s="135"/>
      <c r="F61" s="135"/>
      <c r="G61" s="59"/>
      <c r="H61" s="188"/>
      <c r="I61" s="156"/>
      <c r="J61" s="95"/>
      <c r="K61" s="60" t="str">
        <f t="shared" si="7"/>
        <v/>
      </c>
      <c r="L61" s="58"/>
      <c r="M61" s="135"/>
      <c r="N61" s="135"/>
      <c r="O61" s="59"/>
      <c r="P61" s="188"/>
      <c r="Q61" s="156"/>
      <c r="R61" s="95"/>
      <c r="S61" s="57" t="str">
        <f t="shared" si="8"/>
        <v/>
      </c>
      <c r="T61" s="58"/>
      <c r="U61" s="135"/>
      <c r="V61" s="135"/>
      <c r="W61" s="59"/>
      <c r="X61" s="188"/>
      <c r="Y61" s="156"/>
      <c r="Z61" s="95"/>
      <c r="AA61" s="57" t="str">
        <f t="shared" si="9"/>
        <v/>
      </c>
      <c r="AB61" s="58"/>
      <c r="AC61" s="135"/>
      <c r="AD61" s="135"/>
      <c r="AE61" s="59"/>
      <c r="AF61" s="188"/>
      <c r="AG61" s="156"/>
      <c r="AH61" s="95"/>
      <c r="AI61" s="57" t="str">
        <f t="shared" si="10"/>
        <v/>
      </c>
      <c r="AJ61" s="58"/>
      <c r="AK61" s="135"/>
      <c r="AL61" s="135"/>
      <c r="AM61" s="59"/>
      <c r="AN61" s="188"/>
      <c r="AO61" s="156"/>
      <c r="AP61" s="95"/>
      <c r="AQ61" s="57" t="str">
        <f t="shared" si="11"/>
        <v/>
      </c>
      <c r="AR61" s="58"/>
      <c r="AS61" s="135"/>
      <c r="AT61" s="135"/>
      <c r="AU61" s="59"/>
      <c r="AV61" s="188"/>
      <c r="AW61" s="156"/>
      <c r="AX61" s="95"/>
      <c r="AY61" s="46"/>
    </row>
    <row r="62" spans="3:51" ht="18" customHeight="1">
      <c r="C62" s="57" t="str">
        <f t="shared" si="6"/>
        <v/>
      </c>
      <c r="D62" s="58"/>
      <c r="E62" s="135"/>
      <c r="F62" s="135"/>
      <c r="G62" s="59"/>
      <c r="H62" s="188"/>
      <c r="I62" s="156"/>
      <c r="J62" s="95"/>
      <c r="K62" s="60" t="str">
        <f t="shared" si="7"/>
        <v/>
      </c>
      <c r="L62" s="58"/>
      <c r="M62" s="135"/>
      <c r="N62" s="135"/>
      <c r="O62" s="59"/>
      <c r="P62" s="188"/>
      <c r="Q62" s="156"/>
      <c r="R62" s="95"/>
      <c r="S62" s="57" t="str">
        <f t="shared" si="8"/>
        <v/>
      </c>
      <c r="T62" s="58"/>
      <c r="U62" s="135"/>
      <c r="V62" s="135"/>
      <c r="W62" s="59"/>
      <c r="X62" s="188"/>
      <c r="Y62" s="156"/>
      <c r="Z62" s="95"/>
      <c r="AA62" s="57" t="str">
        <f t="shared" si="9"/>
        <v/>
      </c>
      <c r="AB62" s="58"/>
      <c r="AC62" s="135"/>
      <c r="AD62" s="135"/>
      <c r="AE62" s="59"/>
      <c r="AF62" s="188"/>
      <c r="AG62" s="156"/>
      <c r="AH62" s="95"/>
      <c r="AI62" s="66" t="str">
        <f t="shared" si="10"/>
        <v/>
      </c>
      <c r="AJ62" s="67"/>
      <c r="AK62" s="136"/>
      <c r="AL62" s="136"/>
      <c r="AM62" s="68"/>
      <c r="AN62" s="189"/>
      <c r="AO62" s="157"/>
      <c r="AP62" s="96"/>
      <c r="AQ62" s="66" t="str">
        <f t="shared" si="11"/>
        <v/>
      </c>
      <c r="AR62" s="67"/>
      <c r="AS62" s="136"/>
      <c r="AT62" s="136"/>
      <c r="AU62" s="68"/>
      <c r="AV62" s="189"/>
      <c r="AW62" s="157"/>
      <c r="AX62" s="99"/>
      <c r="AY62" s="46"/>
    </row>
    <row r="63" spans="3:51" ht="18" customHeight="1" thickBot="1">
      <c r="C63" s="69"/>
      <c r="D63" s="70" t="s">
        <v>6</v>
      </c>
      <c r="E63" s="71"/>
      <c r="F63" s="71"/>
      <c r="G63" s="71">
        <f>SUM(G46:G62)</f>
        <v>595</v>
      </c>
      <c r="H63" s="190">
        <f>SUM(H46:H62)</f>
        <v>0</v>
      </c>
      <c r="I63" s="122"/>
      <c r="J63" s="97"/>
      <c r="K63" s="73"/>
      <c r="L63" s="74" t="s">
        <v>6</v>
      </c>
      <c r="M63" s="72"/>
      <c r="N63" s="72"/>
      <c r="O63" s="71">
        <f>SUM(O46:O62)</f>
        <v>555</v>
      </c>
      <c r="P63" s="190">
        <f>SUM(P46:P62)</f>
        <v>0</v>
      </c>
      <c r="Q63" s="122"/>
      <c r="R63" s="97"/>
      <c r="S63" s="75"/>
      <c r="T63" s="70" t="s">
        <v>6</v>
      </c>
      <c r="U63" s="72"/>
      <c r="V63" s="72"/>
      <c r="W63" s="71">
        <f>SUM(W46:W62)</f>
        <v>0</v>
      </c>
      <c r="X63" s="190">
        <f>SUM(X46:X62)</f>
        <v>0</v>
      </c>
      <c r="Y63" s="122"/>
      <c r="Z63" s="97"/>
      <c r="AA63" s="75"/>
      <c r="AB63" s="70" t="s">
        <v>6</v>
      </c>
      <c r="AC63" s="72"/>
      <c r="AD63" s="72"/>
      <c r="AE63" s="71">
        <f>SUM(AE46:AE62)</f>
        <v>0</v>
      </c>
      <c r="AF63" s="190">
        <f>SUM(AF46:AF62)</f>
        <v>0</v>
      </c>
      <c r="AG63" s="122"/>
      <c r="AH63" s="97"/>
      <c r="AI63" s="83"/>
      <c r="AJ63" s="84" t="s">
        <v>6</v>
      </c>
      <c r="AK63" s="85"/>
      <c r="AL63" s="85"/>
      <c r="AM63" s="86">
        <f>SUM(AM46:AM62)</f>
        <v>0</v>
      </c>
      <c r="AN63" s="191">
        <f>SUM(AN46:AN62)</f>
        <v>0</v>
      </c>
      <c r="AO63" s="127"/>
      <c r="AP63" s="98"/>
      <c r="AQ63" s="83"/>
      <c r="AR63" s="84" t="s">
        <v>6</v>
      </c>
      <c r="AS63" s="85"/>
      <c r="AT63" s="85"/>
      <c r="AU63" s="86">
        <f>SUM(AU46:AU62)</f>
        <v>0</v>
      </c>
      <c r="AV63" s="191">
        <f>SUM(AV46:AV62)</f>
        <v>0</v>
      </c>
      <c r="AW63" s="127"/>
      <c r="AX63" s="97"/>
      <c r="AY63" s="46"/>
    </row>
    <row r="64" spans="3:51" ht="15" customHeight="1" thickBot="1">
      <c r="AM64" s="106"/>
      <c r="AN64" s="106"/>
      <c r="AR64" s="80"/>
      <c r="AS64" s="78"/>
      <c r="AT64" s="78"/>
      <c r="AU64" s="80"/>
      <c r="AV64" s="79"/>
      <c r="AW64" s="129"/>
      <c r="AX64" s="79"/>
      <c r="AY64" s="79"/>
    </row>
    <row r="65" spans="1:51" ht="17.25" customHeight="1" thickBot="1">
      <c r="C65" s="186">
        <f>入力!A33</f>
        <v>0</v>
      </c>
      <c r="F65" s="15"/>
      <c r="G65" s="16"/>
      <c r="H65" s="17">
        <f>A71</f>
        <v>47314</v>
      </c>
      <c r="I65" s="133" t="s">
        <v>116</v>
      </c>
      <c r="J65" s="18"/>
      <c r="K65" s="19"/>
      <c r="L65" s="19"/>
      <c r="M65" s="19"/>
      <c r="N65" s="20"/>
      <c r="O65" s="21"/>
      <c r="P65" s="22" t="s">
        <v>0</v>
      </c>
      <c r="Q65" s="123"/>
      <c r="R65" s="22"/>
      <c r="S65" s="22"/>
      <c r="T65" s="87">
        <f>SUM(G87,O87,W87,AE87,AM87,AU87)</f>
        <v>1935</v>
      </c>
      <c r="U65" s="22"/>
      <c r="V65" s="23">
        <f>G87+O87+W87+AE87+AM87</f>
        <v>1935</v>
      </c>
      <c r="W65" s="24" t="s">
        <v>1</v>
      </c>
      <c r="X65" s="25">
        <f>SUM(H87,P87,X87,AF87,AN87,AV87)</f>
        <v>0</v>
      </c>
      <c r="Y65" s="125"/>
      <c r="Z65" s="26"/>
      <c r="AA65" s="26"/>
      <c r="AB65" s="26"/>
      <c r="AC65" s="26"/>
      <c r="AD65" s="27"/>
      <c r="AE65" s="38"/>
      <c r="AF65" s="30"/>
      <c r="AG65" s="125"/>
      <c r="AH65" s="30"/>
      <c r="AI65" s="30"/>
      <c r="AJ65" s="30"/>
      <c r="AK65" s="30"/>
      <c r="AL65" s="2"/>
      <c r="AM65" s="113"/>
      <c r="AN65" s="113"/>
      <c r="AO65" s="115"/>
      <c r="AP65" s="4"/>
      <c r="AQ65" s="3"/>
      <c r="AR65" s="80"/>
      <c r="AS65" s="81"/>
      <c r="AT65" s="81"/>
      <c r="AU65" s="80"/>
      <c r="AV65" s="79"/>
      <c r="AW65" s="129"/>
      <c r="AX65" s="79"/>
    </row>
    <row r="66" spans="1:51" ht="2.65" customHeight="1">
      <c r="C66" s="14"/>
      <c r="F66" s="15"/>
      <c r="G66" s="16"/>
      <c r="H66" s="32"/>
      <c r="I66" s="119"/>
      <c r="J66" s="33"/>
      <c r="K66" s="33"/>
      <c r="L66" s="33"/>
      <c r="M66" s="33"/>
      <c r="N66" s="34"/>
      <c r="O66" s="35"/>
      <c r="P66" s="36"/>
      <c r="Q66" s="124"/>
      <c r="R66" s="36"/>
      <c r="S66" s="36"/>
      <c r="T66" s="36"/>
      <c r="U66" s="36"/>
      <c r="V66" s="37"/>
      <c r="W66" s="36"/>
      <c r="X66" s="26"/>
      <c r="Y66" s="125"/>
      <c r="Z66" s="26"/>
      <c r="AA66" s="26"/>
      <c r="AB66" s="26"/>
      <c r="AC66" s="26"/>
      <c r="AD66" s="27"/>
      <c r="AE66" s="38"/>
      <c r="AF66" s="30"/>
      <c r="AG66" s="125"/>
      <c r="AH66" s="30"/>
      <c r="AI66" s="30"/>
      <c r="AJ66" s="30"/>
      <c r="AK66" s="30"/>
      <c r="AL66" s="2"/>
      <c r="AM66" s="103"/>
      <c r="AN66" s="103"/>
      <c r="AO66" s="115"/>
      <c r="AP66" s="4"/>
      <c r="AQ66" s="3"/>
      <c r="AT66" s="31"/>
    </row>
    <row r="67" spans="1:51" ht="2.65" customHeight="1" thickBot="1"/>
    <row r="68" spans="1:51" ht="18" customHeight="1">
      <c r="C68" s="39" t="s">
        <v>52</v>
      </c>
      <c r="D68" s="40"/>
      <c r="E68" s="40"/>
      <c r="F68" s="41"/>
      <c r="G68" s="41"/>
      <c r="H68" s="41"/>
      <c r="I68" s="120"/>
      <c r="J68" s="41"/>
      <c r="K68" s="39" t="s">
        <v>51</v>
      </c>
      <c r="L68" s="39"/>
      <c r="M68" s="41"/>
      <c r="N68" s="41"/>
      <c r="O68" s="41"/>
      <c r="P68" s="41"/>
      <c r="Q68" s="120"/>
      <c r="R68" s="41"/>
      <c r="S68" s="39" t="s">
        <v>123</v>
      </c>
      <c r="T68" s="41"/>
      <c r="U68" s="41"/>
      <c r="V68" s="41"/>
      <c r="W68" s="41"/>
      <c r="X68" s="41"/>
      <c r="Y68" s="120"/>
      <c r="Z68" s="41"/>
      <c r="AA68" s="42" t="s">
        <v>123</v>
      </c>
      <c r="AB68" s="43"/>
      <c r="AC68" s="43"/>
      <c r="AD68" s="43"/>
      <c r="AE68" s="43"/>
      <c r="AF68" s="43"/>
      <c r="AG68" s="126"/>
      <c r="AH68" s="41"/>
      <c r="AI68" s="39" t="s">
        <v>123</v>
      </c>
      <c r="AJ68" s="41"/>
      <c r="AK68" s="41"/>
      <c r="AL68" s="45"/>
      <c r="AM68" s="43"/>
      <c r="AN68" s="43"/>
      <c r="AO68" s="126"/>
      <c r="AP68" s="41"/>
      <c r="AQ68" s="42" t="s">
        <v>123</v>
      </c>
      <c r="AR68" s="43"/>
      <c r="AS68" s="43"/>
      <c r="AT68" s="43"/>
      <c r="AU68" s="43"/>
      <c r="AV68" s="43"/>
      <c r="AW68" s="130"/>
      <c r="AX68" s="44"/>
      <c r="AY68" s="46"/>
    </row>
    <row r="69" spans="1:51" ht="15" customHeight="1">
      <c r="C69" s="47"/>
      <c r="D69" s="48" t="s">
        <v>5</v>
      </c>
      <c r="E69" s="49" t="s">
        <v>7</v>
      </c>
      <c r="F69" s="49" t="s">
        <v>8</v>
      </c>
      <c r="G69" s="48" t="str">
        <f>$G$8</f>
        <v>公表部数</v>
      </c>
      <c r="H69" s="48" t="str">
        <f>$H$8</f>
        <v>配布数</v>
      </c>
      <c r="I69" s="121" t="s">
        <v>9</v>
      </c>
      <c r="J69" s="93" t="s">
        <v>36</v>
      </c>
      <c r="K69" s="50"/>
      <c r="L69" s="51" t="s">
        <v>5</v>
      </c>
      <c r="M69" s="49" t="s">
        <v>7</v>
      </c>
      <c r="N69" s="49" t="s">
        <v>8</v>
      </c>
      <c r="O69" s="48" t="str">
        <f>$O$8</f>
        <v>公表部数</v>
      </c>
      <c r="P69" s="48" t="str">
        <f>$P$8</f>
        <v>配布数</v>
      </c>
      <c r="Q69" s="121" t="s">
        <v>9</v>
      </c>
      <c r="R69" s="93" t="s">
        <v>36</v>
      </c>
      <c r="S69" s="52"/>
      <c r="T69" s="48" t="s">
        <v>5</v>
      </c>
      <c r="U69" s="49" t="s">
        <v>7</v>
      </c>
      <c r="V69" s="49" t="s">
        <v>8</v>
      </c>
      <c r="W69" s="48" t="str">
        <f>$W$8</f>
        <v>公表部数</v>
      </c>
      <c r="X69" s="48" t="str">
        <f>$X$8</f>
        <v>配布数</v>
      </c>
      <c r="Y69" s="121" t="s">
        <v>9</v>
      </c>
      <c r="Z69" s="93" t="s">
        <v>36</v>
      </c>
      <c r="AA69" s="52"/>
      <c r="AB69" s="48" t="s">
        <v>5</v>
      </c>
      <c r="AC69" s="49" t="s">
        <v>7</v>
      </c>
      <c r="AD69" s="49" t="s">
        <v>8</v>
      </c>
      <c r="AE69" s="48" t="str">
        <f>$AE$8</f>
        <v>公表部数</v>
      </c>
      <c r="AF69" s="48" t="str">
        <f>$AF$8</f>
        <v>配布数</v>
      </c>
      <c r="AG69" s="121" t="s">
        <v>9</v>
      </c>
      <c r="AH69" s="93" t="s">
        <v>36</v>
      </c>
      <c r="AI69" s="52"/>
      <c r="AJ69" s="48" t="s">
        <v>5</v>
      </c>
      <c r="AK69" s="49" t="s">
        <v>7</v>
      </c>
      <c r="AL69" s="49" t="s">
        <v>8</v>
      </c>
      <c r="AM69" s="48" t="str">
        <f>$AM$8</f>
        <v>公表部数</v>
      </c>
      <c r="AN69" s="48" t="str">
        <f>$AN$8</f>
        <v>配布数</v>
      </c>
      <c r="AO69" s="121" t="s">
        <v>9</v>
      </c>
      <c r="AP69" s="93" t="s">
        <v>36</v>
      </c>
      <c r="AQ69" s="52"/>
      <c r="AR69" s="48" t="s">
        <v>5</v>
      </c>
      <c r="AS69" s="49" t="s">
        <v>7</v>
      </c>
      <c r="AT69" s="49" t="s">
        <v>8</v>
      </c>
      <c r="AU69" s="48" t="str">
        <f>$AU$8</f>
        <v>公表部数</v>
      </c>
      <c r="AV69" s="48" t="str">
        <f>$AV$8</f>
        <v>配布数</v>
      </c>
      <c r="AW69" s="121" t="s">
        <v>9</v>
      </c>
      <c r="AX69" s="93" t="s">
        <v>36</v>
      </c>
      <c r="AY69" s="46"/>
    </row>
    <row r="70" spans="1:51" ht="18" customHeight="1">
      <c r="C70" s="53" t="str">
        <f t="shared" ref="C70:C86" si="12">IF(J70="","","※")</f>
        <v/>
      </c>
      <c r="D70" s="277" t="s">
        <v>2785</v>
      </c>
      <c r="E70" s="134" t="s">
        <v>2786</v>
      </c>
      <c r="F70" s="134" t="s">
        <v>2787</v>
      </c>
      <c r="G70" s="55">
        <v>115</v>
      </c>
      <c r="H70" s="281"/>
      <c r="I70" s="155" t="s">
        <v>137</v>
      </c>
      <c r="J70" s="279"/>
      <c r="K70" s="56" t="str">
        <f t="shared" ref="K70:K86" si="13">IF(R70="","","※")</f>
        <v/>
      </c>
      <c r="L70" s="277" t="s">
        <v>2788</v>
      </c>
      <c r="M70" s="134" t="s">
        <v>2800</v>
      </c>
      <c r="N70" s="134" t="s">
        <v>2801</v>
      </c>
      <c r="O70" s="55">
        <v>80</v>
      </c>
      <c r="P70" s="281"/>
      <c r="Q70" s="155" t="s">
        <v>137</v>
      </c>
      <c r="R70" s="279"/>
      <c r="S70" s="53" t="str">
        <f t="shared" ref="S70:S86" si="14">IF(Z70="","","※")</f>
        <v/>
      </c>
      <c r="T70" s="54"/>
      <c r="U70" s="134"/>
      <c r="V70" s="134"/>
      <c r="W70" s="55"/>
      <c r="X70" s="187"/>
      <c r="Y70" s="155"/>
      <c r="Z70" s="94"/>
      <c r="AA70" s="53" t="str">
        <f t="shared" ref="AA70:AA86" si="15">IF(AH70="","","※")</f>
        <v/>
      </c>
      <c r="AB70" s="54"/>
      <c r="AC70" s="134"/>
      <c r="AD70" s="134"/>
      <c r="AE70" s="55"/>
      <c r="AF70" s="187"/>
      <c r="AG70" s="155"/>
      <c r="AH70" s="94"/>
      <c r="AI70" s="53" t="str">
        <f t="shared" ref="AI70:AI86" si="16">IF(AP70="","","※")</f>
        <v/>
      </c>
      <c r="AJ70" s="54"/>
      <c r="AK70" s="134"/>
      <c r="AL70" s="134"/>
      <c r="AM70" s="55"/>
      <c r="AN70" s="187"/>
      <c r="AO70" s="155"/>
      <c r="AP70" s="94"/>
      <c r="AQ70" s="63" t="str">
        <f t="shared" ref="AQ70:AQ86" si="17">IF(AX70="","","※")</f>
        <v/>
      </c>
      <c r="AR70" s="64"/>
      <c r="AS70" s="134"/>
      <c r="AT70" s="134"/>
      <c r="AU70" s="65"/>
      <c r="AV70" s="192"/>
      <c r="AW70" s="158"/>
      <c r="AX70" s="94"/>
      <c r="AY70" s="46"/>
    </row>
    <row r="71" spans="1:51" ht="18" customHeight="1">
      <c r="A71" s="276">
        <v>47314</v>
      </c>
      <c r="C71" s="57" t="str">
        <f t="shared" si="12"/>
        <v/>
      </c>
      <c r="D71" s="278" t="s">
        <v>2788</v>
      </c>
      <c r="E71" s="135" t="s">
        <v>2789</v>
      </c>
      <c r="F71" s="135" t="s">
        <v>2790</v>
      </c>
      <c r="G71" s="59">
        <v>75</v>
      </c>
      <c r="H71" s="282"/>
      <c r="I71" s="156" t="s">
        <v>137</v>
      </c>
      <c r="J71" s="280"/>
      <c r="K71" s="60" t="str">
        <f t="shared" si="13"/>
        <v/>
      </c>
      <c r="L71" s="278" t="s">
        <v>2785</v>
      </c>
      <c r="M71" s="135" t="s">
        <v>2802</v>
      </c>
      <c r="N71" s="135" t="s">
        <v>2803</v>
      </c>
      <c r="O71" s="59">
        <v>135</v>
      </c>
      <c r="P71" s="282"/>
      <c r="Q71" s="156" t="s">
        <v>137</v>
      </c>
      <c r="R71" s="280"/>
      <c r="S71" s="57" t="str">
        <f t="shared" si="14"/>
        <v/>
      </c>
      <c r="T71" s="58"/>
      <c r="U71" s="135"/>
      <c r="V71" s="135"/>
      <c r="W71" s="59"/>
      <c r="X71" s="188"/>
      <c r="Y71" s="156"/>
      <c r="Z71" s="95"/>
      <c r="AA71" s="57" t="str">
        <f t="shared" si="15"/>
        <v/>
      </c>
      <c r="AB71" s="58"/>
      <c r="AC71" s="135"/>
      <c r="AD71" s="135"/>
      <c r="AE71" s="59"/>
      <c r="AF71" s="188"/>
      <c r="AG71" s="156"/>
      <c r="AH71" s="95"/>
      <c r="AI71" s="57" t="str">
        <f t="shared" si="16"/>
        <v/>
      </c>
      <c r="AJ71" s="58"/>
      <c r="AK71" s="135"/>
      <c r="AL71" s="135"/>
      <c r="AM71" s="59"/>
      <c r="AN71" s="188"/>
      <c r="AO71" s="156"/>
      <c r="AP71" s="95"/>
      <c r="AQ71" s="57" t="str">
        <f t="shared" si="17"/>
        <v/>
      </c>
      <c r="AR71" s="58"/>
      <c r="AS71" s="135"/>
      <c r="AT71" s="135"/>
      <c r="AU71" s="59"/>
      <c r="AV71" s="188"/>
      <c r="AW71" s="156"/>
      <c r="AX71" s="95"/>
      <c r="AY71" s="46"/>
    </row>
    <row r="72" spans="1:51" ht="18" customHeight="1">
      <c r="C72" s="57" t="str">
        <f t="shared" si="12"/>
        <v/>
      </c>
      <c r="D72" s="278" t="s">
        <v>2791</v>
      </c>
      <c r="E72" s="135" t="s">
        <v>2792</v>
      </c>
      <c r="F72" s="135" t="s">
        <v>2793</v>
      </c>
      <c r="G72" s="59">
        <v>355</v>
      </c>
      <c r="H72" s="282"/>
      <c r="I72" s="156" t="s">
        <v>137</v>
      </c>
      <c r="J72" s="280"/>
      <c r="K72" s="60" t="str">
        <f t="shared" si="13"/>
        <v/>
      </c>
      <c r="L72" s="278" t="s">
        <v>2804</v>
      </c>
      <c r="M72" s="135" t="s">
        <v>2805</v>
      </c>
      <c r="N72" s="135" t="s">
        <v>2806</v>
      </c>
      <c r="O72" s="59">
        <v>755</v>
      </c>
      <c r="P72" s="282"/>
      <c r="Q72" s="156" t="s">
        <v>137</v>
      </c>
      <c r="R72" s="280"/>
      <c r="S72" s="57" t="str">
        <f t="shared" si="14"/>
        <v/>
      </c>
      <c r="T72" s="58"/>
      <c r="U72" s="135"/>
      <c r="V72" s="135"/>
      <c r="W72" s="59"/>
      <c r="X72" s="188"/>
      <c r="Y72" s="156"/>
      <c r="Z72" s="95"/>
      <c r="AA72" s="57" t="str">
        <f t="shared" si="15"/>
        <v/>
      </c>
      <c r="AB72" s="58"/>
      <c r="AC72" s="135"/>
      <c r="AD72" s="135"/>
      <c r="AE72" s="59"/>
      <c r="AF72" s="188"/>
      <c r="AG72" s="156"/>
      <c r="AH72" s="95"/>
      <c r="AI72" s="57" t="str">
        <f t="shared" si="16"/>
        <v/>
      </c>
      <c r="AJ72" s="58"/>
      <c r="AK72" s="135"/>
      <c r="AL72" s="135"/>
      <c r="AM72" s="59"/>
      <c r="AN72" s="188"/>
      <c r="AO72" s="156"/>
      <c r="AP72" s="95"/>
      <c r="AQ72" s="57" t="str">
        <f t="shared" si="17"/>
        <v/>
      </c>
      <c r="AR72" s="58"/>
      <c r="AS72" s="135"/>
      <c r="AT72" s="135"/>
      <c r="AU72" s="59"/>
      <c r="AV72" s="188"/>
      <c r="AW72" s="156"/>
      <c r="AX72" s="95"/>
      <c r="AY72" s="46"/>
    </row>
    <row r="73" spans="1:51" ht="18" customHeight="1">
      <c r="C73" s="57" t="str">
        <f t="shared" si="12"/>
        <v/>
      </c>
      <c r="D73" s="278" t="s">
        <v>2794</v>
      </c>
      <c r="E73" s="135" t="s">
        <v>2795</v>
      </c>
      <c r="F73" s="135" t="s">
        <v>2796</v>
      </c>
      <c r="G73" s="62">
        <v>300</v>
      </c>
      <c r="H73" s="282"/>
      <c r="I73" s="156" t="s">
        <v>137</v>
      </c>
      <c r="J73" s="280"/>
      <c r="K73" s="60" t="str">
        <f t="shared" si="13"/>
        <v/>
      </c>
      <c r="L73" s="278" t="s">
        <v>2797</v>
      </c>
      <c r="M73" s="135" t="s">
        <v>2807</v>
      </c>
      <c r="N73" s="135" t="s">
        <v>2808</v>
      </c>
      <c r="O73" s="62">
        <v>70</v>
      </c>
      <c r="P73" s="282"/>
      <c r="Q73" s="156" t="s">
        <v>137</v>
      </c>
      <c r="R73" s="280"/>
      <c r="S73" s="57" t="str">
        <f t="shared" si="14"/>
        <v/>
      </c>
      <c r="T73" s="58"/>
      <c r="U73" s="135"/>
      <c r="V73" s="135"/>
      <c r="W73" s="62"/>
      <c r="X73" s="188"/>
      <c r="Y73" s="156"/>
      <c r="Z73" s="95"/>
      <c r="AA73" s="57" t="str">
        <f t="shared" si="15"/>
        <v/>
      </c>
      <c r="AB73" s="58"/>
      <c r="AC73" s="135"/>
      <c r="AD73" s="135"/>
      <c r="AE73" s="62"/>
      <c r="AF73" s="188"/>
      <c r="AG73" s="156"/>
      <c r="AH73" s="95"/>
      <c r="AI73" s="57" t="str">
        <f t="shared" si="16"/>
        <v/>
      </c>
      <c r="AJ73" s="58"/>
      <c r="AK73" s="135"/>
      <c r="AL73" s="135"/>
      <c r="AM73" s="62"/>
      <c r="AN73" s="188"/>
      <c r="AO73" s="156"/>
      <c r="AP73" s="95"/>
      <c r="AQ73" s="57" t="str">
        <f t="shared" si="17"/>
        <v/>
      </c>
      <c r="AR73" s="58"/>
      <c r="AS73" s="135"/>
      <c r="AT73" s="135"/>
      <c r="AU73" s="62"/>
      <c r="AV73" s="188"/>
      <c r="AW73" s="156"/>
      <c r="AX73" s="95"/>
      <c r="AY73" s="46"/>
    </row>
    <row r="74" spans="1:51" ht="18" customHeight="1">
      <c r="C74" s="57" t="str">
        <f t="shared" si="12"/>
        <v/>
      </c>
      <c r="D74" s="278" t="s">
        <v>2797</v>
      </c>
      <c r="E74" s="135" t="s">
        <v>2798</v>
      </c>
      <c r="F74" s="135" t="s">
        <v>2799</v>
      </c>
      <c r="G74" s="59">
        <v>50</v>
      </c>
      <c r="H74" s="282"/>
      <c r="I74" s="156" t="s">
        <v>137</v>
      </c>
      <c r="J74" s="280"/>
      <c r="K74" s="60" t="str">
        <f t="shared" si="13"/>
        <v/>
      </c>
      <c r="L74" s="58"/>
      <c r="M74" s="135"/>
      <c r="N74" s="135"/>
      <c r="O74" s="59"/>
      <c r="P74" s="188"/>
      <c r="Q74" s="156"/>
      <c r="R74" s="95"/>
      <c r="S74" s="57" t="str">
        <f t="shared" si="14"/>
        <v/>
      </c>
      <c r="T74" s="58"/>
      <c r="U74" s="135"/>
      <c r="V74" s="135"/>
      <c r="W74" s="59"/>
      <c r="X74" s="188"/>
      <c r="Y74" s="156"/>
      <c r="Z74" s="95"/>
      <c r="AA74" s="57" t="str">
        <f t="shared" si="15"/>
        <v/>
      </c>
      <c r="AB74" s="58"/>
      <c r="AC74" s="135"/>
      <c r="AD74" s="135"/>
      <c r="AE74" s="59"/>
      <c r="AF74" s="188"/>
      <c r="AG74" s="156"/>
      <c r="AH74" s="95"/>
      <c r="AI74" s="57" t="str">
        <f t="shared" si="16"/>
        <v/>
      </c>
      <c r="AJ74" s="58"/>
      <c r="AK74" s="135"/>
      <c r="AL74" s="135"/>
      <c r="AM74" s="59"/>
      <c r="AN74" s="188"/>
      <c r="AO74" s="156"/>
      <c r="AP74" s="95"/>
      <c r="AQ74" s="57" t="str">
        <f t="shared" si="17"/>
        <v/>
      </c>
      <c r="AR74" s="58"/>
      <c r="AS74" s="135"/>
      <c r="AT74" s="135"/>
      <c r="AU74" s="59"/>
      <c r="AV74" s="188"/>
      <c r="AW74" s="156"/>
      <c r="AX74" s="95"/>
      <c r="AY74" s="46"/>
    </row>
    <row r="75" spans="1:51" ht="18" customHeight="1">
      <c r="C75" s="57" t="str">
        <f t="shared" si="12"/>
        <v/>
      </c>
      <c r="D75" s="58"/>
      <c r="E75" s="135"/>
      <c r="F75" s="135"/>
      <c r="G75" s="62"/>
      <c r="H75" s="188"/>
      <c r="I75" s="156"/>
      <c r="J75" s="95"/>
      <c r="K75" s="60" t="str">
        <f t="shared" si="13"/>
        <v/>
      </c>
      <c r="L75" s="58"/>
      <c r="M75" s="135"/>
      <c r="N75" s="135"/>
      <c r="O75" s="62"/>
      <c r="P75" s="188"/>
      <c r="Q75" s="156"/>
      <c r="R75" s="95"/>
      <c r="S75" s="57" t="str">
        <f t="shared" si="14"/>
        <v/>
      </c>
      <c r="T75" s="58"/>
      <c r="U75" s="135"/>
      <c r="V75" s="135"/>
      <c r="W75" s="62"/>
      <c r="X75" s="188"/>
      <c r="Y75" s="156"/>
      <c r="Z75" s="95"/>
      <c r="AA75" s="57" t="str">
        <f t="shared" si="15"/>
        <v/>
      </c>
      <c r="AB75" s="58"/>
      <c r="AC75" s="135"/>
      <c r="AD75" s="135"/>
      <c r="AE75" s="62"/>
      <c r="AF75" s="188"/>
      <c r="AG75" s="156"/>
      <c r="AH75" s="95"/>
      <c r="AI75" s="57" t="str">
        <f t="shared" si="16"/>
        <v/>
      </c>
      <c r="AJ75" s="58"/>
      <c r="AK75" s="135"/>
      <c r="AL75" s="135"/>
      <c r="AM75" s="62"/>
      <c r="AN75" s="188"/>
      <c r="AO75" s="156"/>
      <c r="AP75" s="95"/>
      <c r="AQ75" s="57" t="str">
        <f t="shared" si="17"/>
        <v/>
      </c>
      <c r="AR75" s="58"/>
      <c r="AS75" s="135"/>
      <c r="AT75" s="135"/>
      <c r="AU75" s="62"/>
      <c r="AV75" s="188"/>
      <c r="AW75" s="156"/>
      <c r="AX75" s="95"/>
      <c r="AY75" s="46"/>
    </row>
    <row r="76" spans="1:51" ht="18" customHeight="1">
      <c r="C76" s="57" t="str">
        <f t="shared" si="12"/>
        <v/>
      </c>
      <c r="D76" s="58"/>
      <c r="E76" s="135"/>
      <c r="F76" s="135"/>
      <c r="G76" s="59"/>
      <c r="H76" s="188"/>
      <c r="I76" s="156"/>
      <c r="J76" s="95"/>
      <c r="K76" s="60" t="str">
        <f t="shared" si="13"/>
        <v/>
      </c>
      <c r="L76" s="58"/>
      <c r="M76" s="135"/>
      <c r="N76" s="135"/>
      <c r="O76" s="59"/>
      <c r="P76" s="188"/>
      <c r="Q76" s="156"/>
      <c r="R76" s="95"/>
      <c r="S76" s="57" t="str">
        <f t="shared" si="14"/>
        <v/>
      </c>
      <c r="T76" s="58"/>
      <c r="U76" s="135"/>
      <c r="V76" s="135"/>
      <c r="W76" s="59"/>
      <c r="X76" s="188"/>
      <c r="Y76" s="156"/>
      <c r="Z76" s="95"/>
      <c r="AA76" s="57" t="str">
        <f t="shared" si="15"/>
        <v/>
      </c>
      <c r="AB76" s="58"/>
      <c r="AC76" s="135"/>
      <c r="AD76" s="135"/>
      <c r="AE76" s="59"/>
      <c r="AF76" s="188"/>
      <c r="AG76" s="156"/>
      <c r="AH76" s="95"/>
      <c r="AI76" s="57" t="str">
        <f t="shared" si="16"/>
        <v/>
      </c>
      <c r="AJ76" s="58"/>
      <c r="AK76" s="135"/>
      <c r="AL76" s="135"/>
      <c r="AM76" s="59"/>
      <c r="AN76" s="188"/>
      <c r="AO76" s="156"/>
      <c r="AP76" s="95"/>
      <c r="AQ76" s="57" t="str">
        <f t="shared" si="17"/>
        <v/>
      </c>
      <c r="AR76" s="58"/>
      <c r="AS76" s="135"/>
      <c r="AT76" s="135"/>
      <c r="AU76" s="59"/>
      <c r="AV76" s="188"/>
      <c r="AW76" s="156"/>
      <c r="AX76" s="95"/>
      <c r="AY76" s="46"/>
    </row>
    <row r="77" spans="1:51" ht="18" customHeight="1">
      <c r="C77" s="57" t="str">
        <f t="shared" si="12"/>
        <v/>
      </c>
      <c r="D77" s="58"/>
      <c r="E77" s="135"/>
      <c r="F77" s="135"/>
      <c r="G77" s="62"/>
      <c r="H77" s="188"/>
      <c r="I77" s="156"/>
      <c r="J77" s="95"/>
      <c r="K77" s="60" t="str">
        <f t="shared" si="13"/>
        <v/>
      </c>
      <c r="L77" s="58"/>
      <c r="M77" s="135"/>
      <c r="N77" s="135"/>
      <c r="O77" s="62"/>
      <c r="P77" s="188"/>
      <c r="Q77" s="156"/>
      <c r="R77" s="95"/>
      <c r="S77" s="57" t="str">
        <f t="shared" si="14"/>
        <v/>
      </c>
      <c r="T77" s="58"/>
      <c r="U77" s="135"/>
      <c r="V77" s="135"/>
      <c r="W77" s="62"/>
      <c r="X77" s="188"/>
      <c r="Y77" s="156"/>
      <c r="Z77" s="95"/>
      <c r="AA77" s="57" t="str">
        <f t="shared" si="15"/>
        <v/>
      </c>
      <c r="AB77" s="58"/>
      <c r="AC77" s="135"/>
      <c r="AD77" s="135"/>
      <c r="AE77" s="62"/>
      <c r="AF77" s="188"/>
      <c r="AG77" s="156"/>
      <c r="AH77" s="95"/>
      <c r="AI77" s="57" t="str">
        <f t="shared" si="16"/>
        <v/>
      </c>
      <c r="AJ77" s="58"/>
      <c r="AK77" s="135"/>
      <c r="AL77" s="135"/>
      <c r="AM77" s="62"/>
      <c r="AN77" s="188"/>
      <c r="AO77" s="156"/>
      <c r="AP77" s="95"/>
      <c r="AQ77" s="57" t="str">
        <f t="shared" si="17"/>
        <v/>
      </c>
      <c r="AR77" s="58"/>
      <c r="AS77" s="135"/>
      <c r="AT77" s="135"/>
      <c r="AU77" s="62"/>
      <c r="AV77" s="188"/>
      <c r="AW77" s="156"/>
      <c r="AX77" s="95"/>
      <c r="AY77" s="46"/>
    </row>
    <row r="78" spans="1:51" ht="18" customHeight="1">
      <c r="C78" s="57" t="str">
        <f t="shared" si="12"/>
        <v/>
      </c>
      <c r="D78" s="58"/>
      <c r="E78" s="135"/>
      <c r="F78" s="135"/>
      <c r="G78" s="62"/>
      <c r="H78" s="188"/>
      <c r="I78" s="156"/>
      <c r="J78" s="95"/>
      <c r="K78" s="60" t="str">
        <f t="shared" si="13"/>
        <v/>
      </c>
      <c r="L78" s="58"/>
      <c r="M78" s="135"/>
      <c r="N78" s="135"/>
      <c r="O78" s="62"/>
      <c r="P78" s="188"/>
      <c r="Q78" s="156"/>
      <c r="R78" s="95"/>
      <c r="S78" s="57" t="str">
        <f t="shared" si="14"/>
        <v/>
      </c>
      <c r="T78" s="58"/>
      <c r="U78" s="135"/>
      <c r="V78" s="135"/>
      <c r="W78" s="62"/>
      <c r="X78" s="188"/>
      <c r="Y78" s="156"/>
      <c r="Z78" s="95"/>
      <c r="AA78" s="57" t="str">
        <f t="shared" si="15"/>
        <v/>
      </c>
      <c r="AB78" s="58"/>
      <c r="AC78" s="135"/>
      <c r="AD78" s="135"/>
      <c r="AE78" s="62"/>
      <c r="AF78" s="188"/>
      <c r="AG78" s="156"/>
      <c r="AH78" s="95"/>
      <c r="AI78" s="57" t="str">
        <f t="shared" si="16"/>
        <v/>
      </c>
      <c r="AJ78" s="58"/>
      <c r="AK78" s="135"/>
      <c r="AL78" s="135"/>
      <c r="AM78" s="62"/>
      <c r="AN78" s="188"/>
      <c r="AO78" s="156"/>
      <c r="AP78" s="95"/>
      <c r="AQ78" s="57" t="str">
        <f t="shared" si="17"/>
        <v/>
      </c>
      <c r="AR78" s="58"/>
      <c r="AS78" s="135"/>
      <c r="AT78" s="135"/>
      <c r="AU78" s="62"/>
      <c r="AV78" s="188"/>
      <c r="AW78" s="156"/>
      <c r="AX78" s="95"/>
      <c r="AY78" s="46"/>
    </row>
    <row r="79" spans="1:51" ht="18" customHeight="1">
      <c r="C79" s="57" t="str">
        <f t="shared" si="12"/>
        <v/>
      </c>
      <c r="D79" s="58"/>
      <c r="E79" s="135"/>
      <c r="F79" s="135"/>
      <c r="G79" s="62"/>
      <c r="H79" s="188"/>
      <c r="I79" s="156"/>
      <c r="J79" s="95"/>
      <c r="K79" s="60" t="str">
        <f t="shared" si="13"/>
        <v/>
      </c>
      <c r="L79" s="58"/>
      <c r="M79" s="135"/>
      <c r="N79" s="135"/>
      <c r="O79" s="62"/>
      <c r="P79" s="188"/>
      <c r="Q79" s="156"/>
      <c r="R79" s="95"/>
      <c r="S79" s="57" t="str">
        <f t="shared" si="14"/>
        <v/>
      </c>
      <c r="T79" s="58"/>
      <c r="U79" s="135"/>
      <c r="V79" s="135"/>
      <c r="W79" s="62"/>
      <c r="X79" s="188"/>
      <c r="Y79" s="156"/>
      <c r="Z79" s="95"/>
      <c r="AA79" s="57" t="str">
        <f t="shared" si="15"/>
        <v/>
      </c>
      <c r="AB79" s="58"/>
      <c r="AC79" s="135"/>
      <c r="AD79" s="135"/>
      <c r="AE79" s="62"/>
      <c r="AF79" s="188"/>
      <c r="AG79" s="156"/>
      <c r="AH79" s="95"/>
      <c r="AI79" s="57" t="str">
        <f t="shared" si="16"/>
        <v/>
      </c>
      <c r="AJ79" s="58"/>
      <c r="AK79" s="135"/>
      <c r="AL79" s="135"/>
      <c r="AM79" s="62"/>
      <c r="AN79" s="188"/>
      <c r="AO79" s="156"/>
      <c r="AP79" s="95"/>
      <c r="AQ79" s="57" t="str">
        <f t="shared" si="17"/>
        <v/>
      </c>
      <c r="AR79" s="58"/>
      <c r="AS79" s="135"/>
      <c r="AT79" s="135"/>
      <c r="AU79" s="62"/>
      <c r="AV79" s="188"/>
      <c r="AW79" s="156"/>
      <c r="AX79" s="95"/>
      <c r="AY79" s="46"/>
    </row>
    <row r="80" spans="1:51" ht="18" customHeight="1">
      <c r="C80" s="57" t="str">
        <f t="shared" si="12"/>
        <v/>
      </c>
      <c r="D80" s="58"/>
      <c r="E80" s="135"/>
      <c r="F80" s="135"/>
      <c r="G80" s="62"/>
      <c r="H80" s="188"/>
      <c r="I80" s="156"/>
      <c r="J80" s="95"/>
      <c r="K80" s="60" t="str">
        <f t="shared" si="13"/>
        <v/>
      </c>
      <c r="L80" s="58"/>
      <c r="M80" s="135"/>
      <c r="N80" s="135"/>
      <c r="O80" s="62"/>
      <c r="P80" s="188"/>
      <c r="Q80" s="156"/>
      <c r="R80" s="95"/>
      <c r="S80" s="57" t="str">
        <f t="shared" si="14"/>
        <v/>
      </c>
      <c r="T80" s="58"/>
      <c r="U80" s="135"/>
      <c r="V80" s="135"/>
      <c r="W80" s="62"/>
      <c r="X80" s="188"/>
      <c r="Y80" s="156"/>
      <c r="Z80" s="95"/>
      <c r="AA80" s="57" t="str">
        <f t="shared" si="15"/>
        <v/>
      </c>
      <c r="AB80" s="58"/>
      <c r="AC80" s="135"/>
      <c r="AD80" s="135"/>
      <c r="AE80" s="62"/>
      <c r="AF80" s="188"/>
      <c r="AG80" s="156"/>
      <c r="AH80" s="95"/>
      <c r="AI80" s="57" t="str">
        <f t="shared" si="16"/>
        <v/>
      </c>
      <c r="AJ80" s="58"/>
      <c r="AK80" s="135"/>
      <c r="AL80" s="135"/>
      <c r="AM80" s="62"/>
      <c r="AN80" s="188"/>
      <c r="AO80" s="156"/>
      <c r="AP80" s="95"/>
      <c r="AQ80" s="57" t="str">
        <f t="shared" si="17"/>
        <v/>
      </c>
      <c r="AR80" s="58"/>
      <c r="AS80" s="135"/>
      <c r="AT80" s="135"/>
      <c r="AU80" s="62"/>
      <c r="AV80" s="188"/>
      <c r="AW80" s="156"/>
      <c r="AX80" s="95"/>
      <c r="AY80" s="46"/>
    </row>
    <row r="81" spans="1:51" ht="18" customHeight="1">
      <c r="C81" s="57" t="str">
        <f t="shared" si="12"/>
        <v/>
      </c>
      <c r="D81" s="58"/>
      <c r="E81" s="135"/>
      <c r="F81" s="135"/>
      <c r="G81" s="62"/>
      <c r="H81" s="188"/>
      <c r="I81" s="156"/>
      <c r="J81" s="95"/>
      <c r="K81" s="60" t="str">
        <f t="shared" si="13"/>
        <v/>
      </c>
      <c r="L81" s="58"/>
      <c r="M81" s="135"/>
      <c r="N81" s="135"/>
      <c r="O81" s="62"/>
      <c r="P81" s="188"/>
      <c r="Q81" s="156"/>
      <c r="R81" s="95"/>
      <c r="S81" s="57" t="str">
        <f t="shared" si="14"/>
        <v/>
      </c>
      <c r="T81" s="58"/>
      <c r="U81" s="135"/>
      <c r="V81" s="135"/>
      <c r="W81" s="62"/>
      <c r="X81" s="188"/>
      <c r="Y81" s="156"/>
      <c r="Z81" s="95"/>
      <c r="AA81" s="57" t="str">
        <f t="shared" si="15"/>
        <v/>
      </c>
      <c r="AB81" s="58"/>
      <c r="AC81" s="135"/>
      <c r="AD81" s="135"/>
      <c r="AE81" s="62"/>
      <c r="AF81" s="188"/>
      <c r="AG81" s="156"/>
      <c r="AH81" s="95"/>
      <c r="AI81" s="57" t="str">
        <f t="shared" si="16"/>
        <v/>
      </c>
      <c r="AJ81" s="58"/>
      <c r="AK81" s="135"/>
      <c r="AL81" s="135"/>
      <c r="AM81" s="62"/>
      <c r="AN81" s="188"/>
      <c r="AO81" s="156"/>
      <c r="AP81" s="95"/>
      <c r="AQ81" s="57" t="str">
        <f t="shared" si="17"/>
        <v/>
      </c>
      <c r="AR81" s="58"/>
      <c r="AS81" s="135"/>
      <c r="AT81" s="135"/>
      <c r="AU81" s="62"/>
      <c r="AV81" s="188"/>
      <c r="AW81" s="156"/>
      <c r="AX81" s="95"/>
      <c r="AY81" s="46"/>
    </row>
    <row r="82" spans="1:51" ht="18" customHeight="1">
      <c r="C82" s="57" t="str">
        <f t="shared" si="12"/>
        <v/>
      </c>
      <c r="D82" s="58"/>
      <c r="E82" s="135"/>
      <c r="F82" s="135"/>
      <c r="G82" s="62"/>
      <c r="H82" s="188"/>
      <c r="I82" s="156"/>
      <c r="J82" s="95"/>
      <c r="K82" s="60" t="str">
        <f t="shared" si="13"/>
        <v/>
      </c>
      <c r="L82" s="58"/>
      <c r="M82" s="135"/>
      <c r="N82" s="135"/>
      <c r="O82" s="62"/>
      <c r="P82" s="188"/>
      <c r="Q82" s="156"/>
      <c r="R82" s="95"/>
      <c r="S82" s="57" t="str">
        <f t="shared" si="14"/>
        <v/>
      </c>
      <c r="T82" s="58"/>
      <c r="U82" s="135"/>
      <c r="V82" s="135"/>
      <c r="W82" s="62"/>
      <c r="X82" s="188"/>
      <c r="Y82" s="156"/>
      <c r="Z82" s="95"/>
      <c r="AA82" s="57" t="str">
        <f t="shared" si="15"/>
        <v/>
      </c>
      <c r="AB82" s="58"/>
      <c r="AC82" s="135"/>
      <c r="AD82" s="135"/>
      <c r="AE82" s="62"/>
      <c r="AF82" s="188"/>
      <c r="AG82" s="156"/>
      <c r="AH82" s="95"/>
      <c r="AI82" s="57" t="str">
        <f t="shared" si="16"/>
        <v/>
      </c>
      <c r="AJ82" s="58"/>
      <c r="AK82" s="135"/>
      <c r="AL82" s="135"/>
      <c r="AM82" s="62"/>
      <c r="AN82" s="188"/>
      <c r="AO82" s="156"/>
      <c r="AP82" s="95"/>
      <c r="AQ82" s="57" t="str">
        <f t="shared" si="17"/>
        <v/>
      </c>
      <c r="AR82" s="58"/>
      <c r="AS82" s="135"/>
      <c r="AT82" s="135"/>
      <c r="AU82" s="62"/>
      <c r="AV82" s="188"/>
      <c r="AW82" s="156"/>
      <c r="AX82" s="95"/>
      <c r="AY82" s="46"/>
    </row>
    <row r="83" spans="1:51" ht="18" customHeight="1">
      <c r="C83" s="57" t="str">
        <f t="shared" si="12"/>
        <v/>
      </c>
      <c r="D83" s="58"/>
      <c r="E83" s="135"/>
      <c r="F83" s="135"/>
      <c r="G83" s="62"/>
      <c r="H83" s="188"/>
      <c r="I83" s="156"/>
      <c r="J83" s="95"/>
      <c r="K83" s="60" t="str">
        <f t="shared" si="13"/>
        <v/>
      </c>
      <c r="L83" s="58"/>
      <c r="M83" s="135"/>
      <c r="N83" s="135"/>
      <c r="O83" s="62"/>
      <c r="P83" s="188"/>
      <c r="Q83" s="156"/>
      <c r="R83" s="95"/>
      <c r="S83" s="57" t="str">
        <f t="shared" si="14"/>
        <v/>
      </c>
      <c r="T83" s="58"/>
      <c r="U83" s="135"/>
      <c r="V83" s="135"/>
      <c r="W83" s="62"/>
      <c r="X83" s="188"/>
      <c r="Y83" s="156"/>
      <c r="Z83" s="95"/>
      <c r="AA83" s="57" t="str">
        <f t="shared" si="15"/>
        <v/>
      </c>
      <c r="AB83" s="58"/>
      <c r="AC83" s="135"/>
      <c r="AD83" s="135"/>
      <c r="AE83" s="62"/>
      <c r="AF83" s="188"/>
      <c r="AG83" s="156"/>
      <c r="AH83" s="95"/>
      <c r="AI83" s="57" t="str">
        <f t="shared" si="16"/>
        <v/>
      </c>
      <c r="AJ83" s="58"/>
      <c r="AK83" s="135"/>
      <c r="AL83" s="135"/>
      <c r="AM83" s="62"/>
      <c r="AN83" s="188"/>
      <c r="AO83" s="156"/>
      <c r="AP83" s="95"/>
      <c r="AQ83" s="57" t="str">
        <f t="shared" si="17"/>
        <v/>
      </c>
      <c r="AR83" s="58"/>
      <c r="AS83" s="135"/>
      <c r="AT83" s="135"/>
      <c r="AU83" s="62"/>
      <c r="AV83" s="188"/>
      <c r="AW83" s="156"/>
      <c r="AX83" s="95"/>
      <c r="AY83" s="46"/>
    </row>
    <row r="84" spans="1:51" ht="18" customHeight="1">
      <c r="C84" s="57" t="str">
        <f t="shared" si="12"/>
        <v/>
      </c>
      <c r="D84" s="58"/>
      <c r="E84" s="135"/>
      <c r="F84" s="135"/>
      <c r="G84" s="59"/>
      <c r="H84" s="188"/>
      <c r="I84" s="156"/>
      <c r="J84" s="95"/>
      <c r="K84" s="60" t="str">
        <f t="shared" si="13"/>
        <v/>
      </c>
      <c r="L84" s="58"/>
      <c r="M84" s="135"/>
      <c r="N84" s="135"/>
      <c r="O84" s="59"/>
      <c r="P84" s="188"/>
      <c r="Q84" s="156"/>
      <c r="R84" s="95"/>
      <c r="S84" s="57" t="str">
        <f t="shared" si="14"/>
        <v/>
      </c>
      <c r="T84" s="58"/>
      <c r="U84" s="135"/>
      <c r="V84" s="135"/>
      <c r="W84" s="59"/>
      <c r="X84" s="188"/>
      <c r="Y84" s="156"/>
      <c r="Z84" s="95"/>
      <c r="AA84" s="57" t="str">
        <f t="shared" si="15"/>
        <v/>
      </c>
      <c r="AB84" s="58"/>
      <c r="AC84" s="135"/>
      <c r="AD84" s="135"/>
      <c r="AE84" s="59"/>
      <c r="AF84" s="188"/>
      <c r="AG84" s="156"/>
      <c r="AH84" s="95"/>
      <c r="AI84" s="57" t="str">
        <f t="shared" si="16"/>
        <v/>
      </c>
      <c r="AJ84" s="58"/>
      <c r="AK84" s="135"/>
      <c r="AL84" s="135"/>
      <c r="AM84" s="59"/>
      <c r="AN84" s="188"/>
      <c r="AO84" s="156"/>
      <c r="AP84" s="95"/>
      <c r="AQ84" s="57" t="str">
        <f t="shared" si="17"/>
        <v/>
      </c>
      <c r="AR84" s="58"/>
      <c r="AS84" s="135"/>
      <c r="AT84" s="135"/>
      <c r="AU84" s="59"/>
      <c r="AV84" s="188"/>
      <c r="AW84" s="156"/>
      <c r="AX84" s="95"/>
      <c r="AY84" s="46"/>
    </row>
    <row r="85" spans="1:51" ht="18" customHeight="1">
      <c r="C85" s="57" t="str">
        <f t="shared" si="12"/>
        <v/>
      </c>
      <c r="D85" s="58"/>
      <c r="E85" s="135"/>
      <c r="F85" s="135"/>
      <c r="G85" s="62"/>
      <c r="H85" s="188"/>
      <c r="I85" s="156"/>
      <c r="J85" s="95"/>
      <c r="K85" s="60" t="str">
        <f t="shared" si="13"/>
        <v/>
      </c>
      <c r="L85" s="58"/>
      <c r="M85" s="135"/>
      <c r="N85" s="135"/>
      <c r="O85" s="62"/>
      <c r="P85" s="188"/>
      <c r="Q85" s="156"/>
      <c r="R85" s="95"/>
      <c r="S85" s="57" t="str">
        <f t="shared" si="14"/>
        <v/>
      </c>
      <c r="T85" s="58"/>
      <c r="U85" s="135"/>
      <c r="V85" s="135"/>
      <c r="W85" s="62"/>
      <c r="X85" s="188"/>
      <c r="Y85" s="156"/>
      <c r="Z85" s="95"/>
      <c r="AA85" s="57" t="str">
        <f t="shared" si="15"/>
        <v/>
      </c>
      <c r="AB85" s="58"/>
      <c r="AC85" s="135"/>
      <c r="AD85" s="135"/>
      <c r="AE85" s="62"/>
      <c r="AF85" s="188"/>
      <c r="AG85" s="156"/>
      <c r="AH85" s="95"/>
      <c r="AI85" s="57" t="str">
        <f t="shared" si="16"/>
        <v/>
      </c>
      <c r="AJ85" s="58"/>
      <c r="AK85" s="135"/>
      <c r="AL85" s="135"/>
      <c r="AM85" s="62"/>
      <c r="AN85" s="188"/>
      <c r="AO85" s="156"/>
      <c r="AP85" s="95"/>
      <c r="AQ85" s="57" t="str">
        <f t="shared" si="17"/>
        <v/>
      </c>
      <c r="AR85" s="58"/>
      <c r="AS85" s="135"/>
      <c r="AT85" s="135"/>
      <c r="AU85" s="62"/>
      <c r="AV85" s="188"/>
      <c r="AW85" s="156"/>
      <c r="AX85" s="95"/>
      <c r="AY85" s="46"/>
    </row>
    <row r="86" spans="1:51" ht="18" customHeight="1">
      <c r="C86" s="57" t="str">
        <f t="shared" si="12"/>
        <v/>
      </c>
      <c r="D86" s="58"/>
      <c r="E86" s="135"/>
      <c r="F86" s="135"/>
      <c r="G86" s="59"/>
      <c r="H86" s="188"/>
      <c r="I86" s="156"/>
      <c r="J86" s="95"/>
      <c r="K86" s="60" t="str">
        <f t="shared" si="13"/>
        <v/>
      </c>
      <c r="L86" s="58"/>
      <c r="M86" s="135"/>
      <c r="N86" s="135"/>
      <c r="O86" s="59"/>
      <c r="P86" s="188"/>
      <c r="Q86" s="156"/>
      <c r="R86" s="95"/>
      <c r="S86" s="57" t="str">
        <f t="shared" si="14"/>
        <v/>
      </c>
      <c r="T86" s="58"/>
      <c r="U86" s="135"/>
      <c r="V86" s="135"/>
      <c r="W86" s="59"/>
      <c r="X86" s="188"/>
      <c r="Y86" s="156"/>
      <c r="Z86" s="95"/>
      <c r="AA86" s="57" t="str">
        <f t="shared" si="15"/>
        <v/>
      </c>
      <c r="AB86" s="58"/>
      <c r="AC86" s="135"/>
      <c r="AD86" s="135"/>
      <c r="AE86" s="59"/>
      <c r="AF86" s="188"/>
      <c r="AG86" s="156"/>
      <c r="AH86" s="95"/>
      <c r="AI86" s="66" t="str">
        <f t="shared" si="16"/>
        <v/>
      </c>
      <c r="AJ86" s="67"/>
      <c r="AK86" s="136"/>
      <c r="AL86" s="136"/>
      <c r="AM86" s="68"/>
      <c r="AN86" s="189"/>
      <c r="AO86" s="157"/>
      <c r="AP86" s="96"/>
      <c r="AQ86" s="66" t="str">
        <f t="shared" si="17"/>
        <v/>
      </c>
      <c r="AR86" s="67"/>
      <c r="AS86" s="136"/>
      <c r="AT86" s="136"/>
      <c r="AU86" s="68"/>
      <c r="AV86" s="189"/>
      <c r="AW86" s="157"/>
      <c r="AX86" s="99"/>
      <c r="AY86" s="46"/>
    </row>
    <row r="87" spans="1:51" ht="18" customHeight="1" thickBot="1">
      <c r="C87" s="69"/>
      <c r="D87" s="70" t="s">
        <v>6</v>
      </c>
      <c r="E87" s="71"/>
      <c r="F87" s="71"/>
      <c r="G87" s="71">
        <f>SUM(G70:G86)</f>
        <v>895</v>
      </c>
      <c r="H87" s="190">
        <f>SUM(H70:H86)</f>
        <v>0</v>
      </c>
      <c r="I87" s="122"/>
      <c r="J87" s="97"/>
      <c r="K87" s="73"/>
      <c r="L87" s="74" t="s">
        <v>6</v>
      </c>
      <c r="M87" s="72"/>
      <c r="N87" s="72"/>
      <c r="O87" s="71">
        <f>SUM(O70:O86)</f>
        <v>1040</v>
      </c>
      <c r="P87" s="190">
        <f>SUM(P70:P86)</f>
        <v>0</v>
      </c>
      <c r="Q87" s="122"/>
      <c r="R87" s="97"/>
      <c r="S87" s="75"/>
      <c r="T87" s="70" t="s">
        <v>6</v>
      </c>
      <c r="U87" s="72"/>
      <c r="V87" s="72"/>
      <c r="W87" s="71">
        <f>SUM(W70:W86)</f>
        <v>0</v>
      </c>
      <c r="X87" s="190">
        <f>SUM(X70:X86)</f>
        <v>0</v>
      </c>
      <c r="Y87" s="122"/>
      <c r="Z87" s="97"/>
      <c r="AA87" s="75"/>
      <c r="AB87" s="70" t="s">
        <v>6</v>
      </c>
      <c r="AC87" s="72"/>
      <c r="AD87" s="72"/>
      <c r="AE87" s="71">
        <f>SUM(AE70:AE86)</f>
        <v>0</v>
      </c>
      <c r="AF87" s="190">
        <f>SUM(AF70:AF86)</f>
        <v>0</v>
      </c>
      <c r="AG87" s="122"/>
      <c r="AH87" s="97"/>
      <c r="AI87" s="83"/>
      <c r="AJ87" s="84" t="s">
        <v>6</v>
      </c>
      <c r="AK87" s="85"/>
      <c r="AL87" s="85"/>
      <c r="AM87" s="86">
        <f>SUM(AM70:AM86)</f>
        <v>0</v>
      </c>
      <c r="AN87" s="191">
        <f>SUM(AN70:AN86)</f>
        <v>0</v>
      </c>
      <c r="AO87" s="127"/>
      <c r="AP87" s="98"/>
      <c r="AQ87" s="83"/>
      <c r="AR87" s="84" t="s">
        <v>6</v>
      </c>
      <c r="AS87" s="85"/>
      <c r="AT87" s="85"/>
      <c r="AU87" s="86">
        <f>SUM(AU70:AU86)</f>
        <v>0</v>
      </c>
      <c r="AV87" s="191">
        <f>SUM(AV70:AV86)</f>
        <v>0</v>
      </c>
      <c r="AW87" s="127"/>
      <c r="AX87" s="97"/>
      <c r="AY87" s="46"/>
    </row>
    <row r="88" spans="1:51" ht="15" customHeight="1" thickBot="1">
      <c r="AM88" s="106"/>
      <c r="AN88" s="106"/>
      <c r="AR88" s="80"/>
      <c r="AS88" s="78"/>
      <c r="AT88" s="78"/>
      <c r="AU88" s="80"/>
      <c r="AV88" s="79"/>
      <c r="AW88" s="129"/>
      <c r="AX88" s="79"/>
      <c r="AY88" s="79"/>
    </row>
    <row r="89" spans="1:51" ht="17.25" customHeight="1" thickBot="1">
      <c r="C89" s="186">
        <f>入力!A34</f>
        <v>0</v>
      </c>
      <c r="F89" s="15"/>
      <c r="G89" s="16"/>
      <c r="H89" s="17">
        <f>A95</f>
        <v>47315</v>
      </c>
      <c r="I89" s="133" t="s">
        <v>117</v>
      </c>
      <c r="J89" s="18"/>
      <c r="K89" s="19"/>
      <c r="L89" s="19"/>
      <c r="M89" s="19"/>
      <c r="N89" s="20"/>
      <c r="O89" s="21"/>
      <c r="P89" s="22" t="s">
        <v>0</v>
      </c>
      <c r="Q89" s="123"/>
      <c r="R89" s="22"/>
      <c r="S89" s="22"/>
      <c r="T89" s="87">
        <f>SUM(G108,O108,W108,AE108,AM108,AU108)</f>
        <v>1015</v>
      </c>
      <c r="U89" s="22"/>
      <c r="V89" s="23">
        <f>G108+O108+W108+AE108+AM108</f>
        <v>1015</v>
      </c>
      <c r="W89" s="24" t="s">
        <v>1</v>
      </c>
      <c r="X89" s="25">
        <f>SUM(H108,P108,X108,AF108,AN108,AV108)</f>
        <v>0</v>
      </c>
      <c r="Y89" s="125"/>
      <c r="Z89" s="26"/>
      <c r="AA89" s="26"/>
      <c r="AB89" s="26"/>
      <c r="AC89" s="26"/>
      <c r="AD89" s="27"/>
      <c r="AE89" s="38"/>
      <c r="AF89" s="30"/>
      <c r="AG89" s="125"/>
      <c r="AH89" s="30"/>
      <c r="AI89" s="30"/>
      <c r="AJ89" s="30"/>
      <c r="AK89" s="30"/>
      <c r="AL89" s="2"/>
      <c r="AM89" s="113"/>
      <c r="AN89" s="113"/>
      <c r="AO89" s="115"/>
      <c r="AP89" s="4"/>
      <c r="AQ89" s="3"/>
      <c r="AR89" s="80"/>
      <c r="AS89" s="81"/>
      <c r="AT89" s="81"/>
      <c r="AU89" s="80"/>
      <c r="AV89" s="79"/>
      <c r="AW89" s="129"/>
      <c r="AX89" s="79"/>
    </row>
    <row r="90" spans="1:51" ht="2.65" customHeight="1">
      <c r="C90" s="14"/>
      <c r="F90" s="15"/>
      <c r="G90" s="16"/>
      <c r="H90" s="32"/>
      <c r="I90" s="119"/>
      <c r="J90" s="33"/>
      <c r="K90" s="33"/>
      <c r="L90" s="33"/>
      <c r="M90" s="33"/>
      <c r="N90" s="34"/>
      <c r="O90" s="35"/>
      <c r="P90" s="36"/>
      <c r="Q90" s="124"/>
      <c r="R90" s="36"/>
      <c r="S90" s="36"/>
      <c r="T90" s="36"/>
      <c r="U90" s="36"/>
      <c r="V90" s="37"/>
      <c r="W90" s="36"/>
      <c r="X90" s="26"/>
      <c r="Y90" s="125"/>
      <c r="Z90" s="26"/>
      <c r="AA90" s="26"/>
      <c r="AB90" s="26"/>
      <c r="AC90" s="26"/>
      <c r="AD90" s="27"/>
      <c r="AE90" s="38"/>
      <c r="AF90" s="30"/>
      <c r="AG90" s="125"/>
      <c r="AH90" s="30"/>
      <c r="AI90" s="30"/>
      <c r="AJ90" s="30"/>
      <c r="AK90" s="30"/>
      <c r="AL90" s="2"/>
      <c r="AM90" s="103"/>
      <c r="AN90" s="103"/>
      <c r="AO90" s="115"/>
      <c r="AP90" s="4"/>
      <c r="AQ90" s="3"/>
      <c r="AT90" s="31"/>
    </row>
    <row r="91" spans="1:51" ht="2.65" customHeight="1" thickBot="1"/>
    <row r="92" spans="1:51" ht="18" customHeight="1">
      <c r="C92" s="39" t="s">
        <v>52</v>
      </c>
      <c r="D92" s="40"/>
      <c r="E92" s="40"/>
      <c r="F92" s="41"/>
      <c r="G92" s="41"/>
      <c r="H92" s="41"/>
      <c r="I92" s="120"/>
      <c r="J92" s="41"/>
      <c r="K92" s="39" t="s">
        <v>51</v>
      </c>
      <c r="L92" s="39"/>
      <c r="M92" s="41"/>
      <c r="N92" s="41"/>
      <c r="O92" s="41"/>
      <c r="P92" s="41"/>
      <c r="Q92" s="120"/>
      <c r="R92" s="41"/>
      <c r="S92" s="39" t="s">
        <v>123</v>
      </c>
      <c r="T92" s="41"/>
      <c r="U92" s="41"/>
      <c r="V92" s="41"/>
      <c r="W92" s="41"/>
      <c r="X92" s="41"/>
      <c r="Y92" s="120"/>
      <c r="Z92" s="41"/>
      <c r="AA92" s="42" t="s">
        <v>123</v>
      </c>
      <c r="AB92" s="43"/>
      <c r="AC92" s="43"/>
      <c r="AD92" s="43"/>
      <c r="AE92" s="43"/>
      <c r="AF92" s="43"/>
      <c r="AG92" s="126"/>
      <c r="AH92" s="41"/>
      <c r="AI92" s="39" t="s">
        <v>123</v>
      </c>
      <c r="AJ92" s="41"/>
      <c r="AK92" s="41"/>
      <c r="AL92" s="45"/>
      <c r="AM92" s="43"/>
      <c r="AN92" s="43"/>
      <c r="AO92" s="126"/>
      <c r="AP92" s="41"/>
      <c r="AQ92" s="42" t="s">
        <v>123</v>
      </c>
      <c r="AR92" s="43"/>
      <c r="AS92" s="43"/>
      <c r="AT92" s="43"/>
      <c r="AU92" s="43"/>
      <c r="AV92" s="43"/>
      <c r="AW92" s="130"/>
      <c r="AX92" s="44"/>
      <c r="AY92" s="46"/>
    </row>
    <row r="93" spans="1:51" ht="15" customHeight="1">
      <c r="C93" s="47"/>
      <c r="D93" s="48" t="s">
        <v>5</v>
      </c>
      <c r="E93" s="49" t="s">
        <v>7</v>
      </c>
      <c r="F93" s="49" t="s">
        <v>8</v>
      </c>
      <c r="G93" s="48" t="str">
        <f>$G$8</f>
        <v>公表部数</v>
      </c>
      <c r="H93" s="48" t="str">
        <f>$H$8</f>
        <v>配布数</v>
      </c>
      <c r="I93" s="121" t="s">
        <v>9</v>
      </c>
      <c r="J93" s="93" t="s">
        <v>36</v>
      </c>
      <c r="K93" s="50"/>
      <c r="L93" s="51" t="s">
        <v>5</v>
      </c>
      <c r="M93" s="49" t="s">
        <v>7</v>
      </c>
      <c r="N93" s="49" t="s">
        <v>8</v>
      </c>
      <c r="O93" s="48" t="str">
        <f>$O$8</f>
        <v>公表部数</v>
      </c>
      <c r="P93" s="48" t="str">
        <f>$P$8</f>
        <v>配布数</v>
      </c>
      <c r="Q93" s="121" t="s">
        <v>9</v>
      </c>
      <c r="R93" s="93" t="s">
        <v>36</v>
      </c>
      <c r="S93" s="52"/>
      <c r="T93" s="48" t="s">
        <v>5</v>
      </c>
      <c r="U93" s="49" t="s">
        <v>7</v>
      </c>
      <c r="V93" s="49" t="s">
        <v>8</v>
      </c>
      <c r="W93" s="48" t="str">
        <f>$W$8</f>
        <v>公表部数</v>
      </c>
      <c r="X93" s="48" t="str">
        <f>$X$8</f>
        <v>配布数</v>
      </c>
      <c r="Y93" s="121" t="s">
        <v>9</v>
      </c>
      <c r="Z93" s="93" t="s">
        <v>36</v>
      </c>
      <c r="AA93" s="52"/>
      <c r="AB93" s="48" t="s">
        <v>5</v>
      </c>
      <c r="AC93" s="49" t="s">
        <v>7</v>
      </c>
      <c r="AD93" s="49" t="s">
        <v>8</v>
      </c>
      <c r="AE93" s="48" t="str">
        <f>$AE$8</f>
        <v>公表部数</v>
      </c>
      <c r="AF93" s="48" t="str">
        <f>$AF$8</f>
        <v>配布数</v>
      </c>
      <c r="AG93" s="121" t="s">
        <v>9</v>
      </c>
      <c r="AH93" s="93" t="s">
        <v>36</v>
      </c>
      <c r="AI93" s="52"/>
      <c r="AJ93" s="48" t="s">
        <v>5</v>
      </c>
      <c r="AK93" s="49" t="s">
        <v>7</v>
      </c>
      <c r="AL93" s="49" t="s">
        <v>8</v>
      </c>
      <c r="AM93" s="48" t="str">
        <f>$AM$8</f>
        <v>公表部数</v>
      </c>
      <c r="AN93" s="48" t="str">
        <f>$AN$8</f>
        <v>配布数</v>
      </c>
      <c r="AO93" s="121" t="s">
        <v>9</v>
      </c>
      <c r="AP93" s="93" t="s">
        <v>36</v>
      </c>
      <c r="AQ93" s="52"/>
      <c r="AR93" s="48" t="s">
        <v>5</v>
      </c>
      <c r="AS93" s="49" t="s">
        <v>7</v>
      </c>
      <c r="AT93" s="49" t="s">
        <v>8</v>
      </c>
      <c r="AU93" s="48" t="str">
        <f>$AU$8</f>
        <v>公表部数</v>
      </c>
      <c r="AV93" s="48" t="str">
        <f>$AV$8</f>
        <v>配布数</v>
      </c>
      <c r="AW93" s="121" t="s">
        <v>9</v>
      </c>
      <c r="AX93" s="93" t="s">
        <v>36</v>
      </c>
      <c r="AY93" s="46"/>
    </row>
    <row r="94" spans="1:51" ht="18" customHeight="1">
      <c r="C94" s="53" t="str">
        <f t="shared" ref="C94:C107" si="18">IF(J94="","","※")</f>
        <v/>
      </c>
      <c r="D94" s="277" t="s">
        <v>2809</v>
      </c>
      <c r="E94" s="134" t="s">
        <v>2810</v>
      </c>
      <c r="F94" s="134" t="s">
        <v>2811</v>
      </c>
      <c r="G94" s="55">
        <v>540</v>
      </c>
      <c r="H94" s="281"/>
      <c r="I94" s="155" t="s">
        <v>137</v>
      </c>
      <c r="J94" s="279"/>
      <c r="K94" s="56" t="str">
        <f t="shared" ref="K94:K107" si="19">IF(R94="","","※")</f>
        <v/>
      </c>
      <c r="L94" s="277" t="s">
        <v>2812</v>
      </c>
      <c r="M94" s="134" t="s">
        <v>2813</v>
      </c>
      <c r="N94" s="134" t="s">
        <v>2814</v>
      </c>
      <c r="O94" s="55">
        <v>475</v>
      </c>
      <c r="P94" s="281"/>
      <c r="Q94" s="155" t="s">
        <v>137</v>
      </c>
      <c r="R94" s="279"/>
      <c r="S94" s="53" t="str">
        <f t="shared" ref="S94:S107" si="20">IF(Z94="","","※")</f>
        <v/>
      </c>
      <c r="T94" s="54"/>
      <c r="U94" s="134"/>
      <c r="V94" s="134"/>
      <c r="W94" s="55"/>
      <c r="X94" s="187"/>
      <c r="Y94" s="155"/>
      <c r="Z94" s="94"/>
      <c r="AA94" s="53" t="str">
        <f t="shared" ref="AA94:AA107" si="21">IF(AH94="","","※")</f>
        <v/>
      </c>
      <c r="AB94" s="54"/>
      <c r="AC94" s="134"/>
      <c r="AD94" s="134"/>
      <c r="AE94" s="55"/>
      <c r="AF94" s="187"/>
      <c r="AG94" s="155"/>
      <c r="AH94" s="94"/>
      <c r="AI94" s="53" t="str">
        <f t="shared" ref="AI94:AI107" si="22">IF(AP94="","","※")</f>
        <v/>
      </c>
      <c r="AJ94" s="54"/>
      <c r="AK94" s="134"/>
      <c r="AL94" s="134"/>
      <c r="AM94" s="55"/>
      <c r="AN94" s="187"/>
      <c r="AO94" s="155"/>
      <c r="AP94" s="94"/>
      <c r="AQ94" s="63" t="str">
        <f t="shared" ref="AQ94:AQ107" si="23">IF(AX94="","","※")</f>
        <v/>
      </c>
      <c r="AR94" s="64"/>
      <c r="AS94" s="134"/>
      <c r="AT94" s="134"/>
      <c r="AU94" s="65"/>
      <c r="AV94" s="192"/>
      <c r="AW94" s="158"/>
      <c r="AX94" s="94"/>
      <c r="AY94" s="46"/>
    </row>
    <row r="95" spans="1:51" ht="18" customHeight="1">
      <c r="A95" s="276">
        <v>47315</v>
      </c>
      <c r="C95" s="57" t="str">
        <f t="shared" si="18"/>
        <v/>
      </c>
      <c r="D95" s="58"/>
      <c r="E95" s="135"/>
      <c r="F95" s="135"/>
      <c r="G95" s="59"/>
      <c r="H95" s="188"/>
      <c r="I95" s="156"/>
      <c r="J95" s="95"/>
      <c r="K95" s="60" t="str">
        <f t="shared" si="19"/>
        <v/>
      </c>
      <c r="L95" s="58"/>
      <c r="M95" s="135"/>
      <c r="N95" s="135"/>
      <c r="O95" s="59"/>
      <c r="P95" s="188"/>
      <c r="Q95" s="156"/>
      <c r="R95" s="95"/>
      <c r="S95" s="57" t="str">
        <f t="shared" si="20"/>
        <v/>
      </c>
      <c r="T95" s="58"/>
      <c r="U95" s="135"/>
      <c r="V95" s="135"/>
      <c r="W95" s="59"/>
      <c r="X95" s="188"/>
      <c r="Y95" s="156"/>
      <c r="Z95" s="95"/>
      <c r="AA95" s="57" t="str">
        <f t="shared" si="21"/>
        <v/>
      </c>
      <c r="AB95" s="58"/>
      <c r="AC95" s="135"/>
      <c r="AD95" s="135"/>
      <c r="AE95" s="59"/>
      <c r="AF95" s="188"/>
      <c r="AG95" s="156"/>
      <c r="AH95" s="95"/>
      <c r="AI95" s="57" t="str">
        <f t="shared" si="22"/>
        <v/>
      </c>
      <c r="AJ95" s="58"/>
      <c r="AK95" s="135"/>
      <c r="AL95" s="135"/>
      <c r="AM95" s="59"/>
      <c r="AN95" s="188"/>
      <c r="AO95" s="156"/>
      <c r="AP95" s="95"/>
      <c r="AQ95" s="57" t="str">
        <f t="shared" si="23"/>
        <v/>
      </c>
      <c r="AR95" s="58"/>
      <c r="AS95" s="135"/>
      <c r="AT95" s="135"/>
      <c r="AU95" s="59"/>
      <c r="AV95" s="188"/>
      <c r="AW95" s="156"/>
      <c r="AX95" s="95"/>
      <c r="AY95" s="46"/>
    </row>
    <row r="96" spans="1:51" ht="18" customHeight="1">
      <c r="C96" s="57" t="str">
        <f t="shared" si="18"/>
        <v/>
      </c>
      <c r="D96" s="58"/>
      <c r="E96" s="135"/>
      <c r="F96" s="135"/>
      <c r="G96" s="59"/>
      <c r="H96" s="188"/>
      <c r="I96" s="156"/>
      <c r="J96" s="95"/>
      <c r="K96" s="60" t="str">
        <f t="shared" si="19"/>
        <v/>
      </c>
      <c r="L96" s="58"/>
      <c r="M96" s="135"/>
      <c r="N96" s="135"/>
      <c r="O96" s="59"/>
      <c r="P96" s="188"/>
      <c r="Q96" s="156"/>
      <c r="R96" s="95"/>
      <c r="S96" s="57" t="str">
        <f t="shared" si="20"/>
        <v/>
      </c>
      <c r="T96" s="58"/>
      <c r="U96" s="135"/>
      <c r="V96" s="135"/>
      <c r="W96" s="59"/>
      <c r="X96" s="188"/>
      <c r="Y96" s="156"/>
      <c r="Z96" s="95"/>
      <c r="AA96" s="57" t="str">
        <f t="shared" si="21"/>
        <v/>
      </c>
      <c r="AB96" s="58"/>
      <c r="AC96" s="135"/>
      <c r="AD96" s="135"/>
      <c r="AE96" s="59"/>
      <c r="AF96" s="188"/>
      <c r="AG96" s="156"/>
      <c r="AH96" s="95"/>
      <c r="AI96" s="57" t="str">
        <f t="shared" si="22"/>
        <v/>
      </c>
      <c r="AJ96" s="58"/>
      <c r="AK96" s="135"/>
      <c r="AL96" s="135"/>
      <c r="AM96" s="59"/>
      <c r="AN96" s="188"/>
      <c r="AO96" s="156"/>
      <c r="AP96" s="95"/>
      <c r="AQ96" s="57" t="str">
        <f t="shared" si="23"/>
        <v/>
      </c>
      <c r="AR96" s="58"/>
      <c r="AS96" s="135"/>
      <c r="AT96" s="135"/>
      <c r="AU96" s="59"/>
      <c r="AV96" s="188"/>
      <c r="AW96" s="156"/>
      <c r="AX96" s="95"/>
      <c r="AY96" s="46"/>
    </row>
    <row r="97" spans="1:51" ht="18" customHeight="1">
      <c r="C97" s="57" t="str">
        <f t="shared" si="18"/>
        <v/>
      </c>
      <c r="D97" s="58"/>
      <c r="E97" s="135"/>
      <c r="F97" s="135"/>
      <c r="G97" s="62"/>
      <c r="H97" s="188"/>
      <c r="I97" s="156"/>
      <c r="J97" s="95"/>
      <c r="K97" s="60" t="str">
        <f t="shared" si="19"/>
        <v/>
      </c>
      <c r="L97" s="58"/>
      <c r="M97" s="135"/>
      <c r="N97" s="135"/>
      <c r="O97" s="62"/>
      <c r="P97" s="188"/>
      <c r="Q97" s="156"/>
      <c r="R97" s="95"/>
      <c r="S97" s="57" t="str">
        <f t="shared" si="20"/>
        <v/>
      </c>
      <c r="T97" s="58"/>
      <c r="U97" s="135"/>
      <c r="V97" s="135"/>
      <c r="W97" s="62"/>
      <c r="X97" s="188"/>
      <c r="Y97" s="156"/>
      <c r="Z97" s="95"/>
      <c r="AA97" s="57" t="str">
        <f t="shared" si="21"/>
        <v/>
      </c>
      <c r="AB97" s="58"/>
      <c r="AC97" s="135"/>
      <c r="AD97" s="135"/>
      <c r="AE97" s="62"/>
      <c r="AF97" s="188"/>
      <c r="AG97" s="156"/>
      <c r="AH97" s="95"/>
      <c r="AI97" s="57" t="str">
        <f t="shared" si="22"/>
        <v/>
      </c>
      <c r="AJ97" s="58"/>
      <c r="AK97" s="135"/>
      <c r="AL97" s="135"/>
      <c r="AM97" s="62"/>
      <c r="AN97" s="188"/>
      <c r="AO97" s="156"/>
      <c r="AP97" s="95"/>
      <c r="AQ97" s="57" t="str">
        <f t="shared" si="23"/>
        <v/>
      </c>
      <c r="AR97" s="58"/>
      <c r="AS97" s="135"/>
      <c r="AT97" s="135"/>
      <c r="AU97" s="62"/>
      <c r="AV97" s="188"/>
      <c r="AW97" s="156"/>
      <c r="AX97" s="95"/>
      <c r="AY97" s="46"/>
    </row>
    <row r="98" spans="1:51" ht="18" customHeight="1">
      <c r="C98" s="57" t="str">
        <f t="shared" si="18"/>
        <v/>
      </c>
      <c r="D98" s="58"/>
      <c r="E98" s="135"/>
      <c r="F98" s="135"/>
      <c r="G98" s="59"/>
      <c r="H98" s="188"/>
      <c r="I98" s="156"/>
      <c r="J98" s="95"/>
      <c r="K98" s="60" t="str">
        <f t="shared" si="19"/>
        <v/>
      </c>
      <c r="L98" s="58"/>
      <c r="M98" s="135"/>
      <c r="N98" s="135"/>
      <c r="O98" s="59"/>
      <c r="P98" s="188"/>
      <c r="Q98" s="156"/>
      <c r="R98" s="95"/>
      <c r="S98" s="57" t="str">
        <f t="shared" si="20"/>
        <v/>
      </c>
      <c r="T98" s="58"/>
      <c r="U98" s="135"/>
      <c r="V98" s="135"/>
      <c r="W98" s="59"/>
      <c r="X98" s="188"/>
      <c r="Y98" s="156"/>
      <c r="Z98" s="95"/>
      <c r="AA98" s="57" t="str">
        <f t="shared" si="21"/>
        <v/>
      </c>
      <c r="AB98" s="58"/>
      <c r="AC98" s="135"/>
      <c r="AD98" s="135"/>
      <c r="AE98" s="59"/>
      <c r="AF98" s="188"/>
      <c r="AG98" s="156"/>
      <c r="AH98" s="95"/>
      <c r="AI98" s="57" t="str">
        <f t="shared" si="22"/>
        <v/>
      </c>
      <c r="AJ98" s="58"/>
      <c r="AK98" s="135"/>
      <c r="AL98" s="135"/>
      <c r="AM98" s="59"/>
      <c r="AN98" s="188"/>
      <c r="AO98" s="156"/>
      <c r="AP98" s="95"/>
      <c r="AQ98" s="57" t="str">
        <f t="shared" si="23"/>
        <v/>
      </c>
      <c r="AR98" s="58"/>
      <c r="AS98" s="135"/>
      <c r="AT98" s="135"/>
      <c r="AU98" s="59"/>
      <c r="AV98" s="188"/>
      <c r="AW98" s="156"/>
      <c r="AX98" s="95"/>
      <c r="AY98" s="46"/>
    </row>
    <row r="99" spans="1:51" ht="18" customHeight="1">
      <c r="C99" s="57" t="str">
        <f t="shared" si="18"/>
        <v/>
      </c>
      <c r="D99" s="58"/>
      <c r="E99" s="135"/>
      <c r="F99" s="135"/>
      <c r="G99" s="62"/>
      <c r="H99" s="188"/>
      <c r="I99" s="156"/>
      <c r="J99" s="95"/>
      <c r="K99" s="60" t="str">
        <f t="shared" si="19"/>
        <v/>
      </c>
      <c r="L99" s="58"/>
      <c r="M99" s="135"/>
      <c r="N99" s="135"/>
      <c r="O99" s="62"/>
      <c r="P99" s="188"/>
      <c r="Q99" s="156"/>
      <c r="R99" s="95"/>
      <c r="S99" s="57" t="str">
        <f t="shared" si="20"/>
        <v/>
      </c>
      <c r="T99" s="58"/>
      <c r="U99" s="135"/>
      <c r="V99" s="135"/>
      <c r="W99" s="62"/>
      <c r="X99" s="188"/>
      <c r="Y99" s="156"/>
      <c r="Z99" s="95"/>
      <c r="AA99" s="57" t="str">
        <f t="shared" si="21"/>
        <v/>
      </c>
      <c r="AB99" s="58"/>
      <c r="AC99" s="135"/>
      <c r="AD99" s="135"/>
      <c r="AE99" s="62"/>
      <c r="AF99" s="188"/>
      <c r="AG99" s="156"/>
      <c r="AH99" s="95"/>
      <c r="AI99" s="57" t="str">
        <f t="shared" si="22"/>
        <v/>
      </c>
      <c r="AJ99" s="58"/>
      <c r="AK99" s="135"/>
      <c r="AL99" s="135"/>
      <c r="AM99" s="62"/>
      <c r="AN99" s="188"/>
      <c r="AO99" s="156"/>
      <c r="AP99" s="95"/>
      <c r="AQ99" s="57" t="str">
        <f t="shared" si="23"/>
        <v/>
      </c>
      <c r="AR99" s="58"/>
      <c r="AS99" s="135"/>
      <c r="AT99" s="135"/>
      <c r="AU99" s="62"/>
      <c r="AV99" s="188"/>
      <c r="AW99" s="156"/>
      <c r="AX99" s="95"/>
      <c r="AY99" s="46"/>
    </row>
    <row r="100" spans="1:51" ht="18" customHeight="1">
      <c r="C100" s="57" t="str">
        <f t="shared" si="18"/>
        <v/>
      </c>
      <c r="D100" s="58"/>
      <c r="E100" s="135"/>
      <c r="F100" s="135"/>
      <c r="G100" s="59"/>
      <c r="H100" s="188"/>
      <c r="I100" s="156"/>
      <c r="J100" s="95"/>
      <c r="K100" s="60" t="str">
        <f t="shared" si="19"/>
        <v/>
      </c>
      <c r="L100" s="58"/>
      <c r="M100" s="135"/>
      <c r="N100" s="135"/>
      <c r="O100" s="59"/>
      <c r="P100" s="188"/>
      <c r="Q100" s="156"/>
      <c r="R100" s="95"/>
      <c r="S100" s="57" t="str">
        <f t="shared" si="20"/>
        <v/>
      </c>
      <c r="T100" s="58"/>
      <c r="U100" s="135"/>
      <c r="V100" s="135"/>
      <c r="W100" s="59"/>
      <c r="X100" s="188"/>
      <c r="Y100" s="156"/>
      <c r="Z100" s="95"/>
      <c r="AA100" s="57" t="str">
        <f t="shared" si="21"/>
        <v/>
      </c>
      <c r="AB100" s="58"/>
      <c r="AC100" s="135"/>
      <c r="AD100" s="135"/>
      <c r="AE100" s="59"/>
      <c r="AF100" s="188"/>
      <c r="AG100" s="156"/>
      <c r="AH100" s="95"/>
      <c r="AI100" s="57" t="str">
        <f t="shared" si="22"/>
        <v/>
      </c>
      <c r="AJ100" s="58"/>
      <c r="AK100" s="135"/>
      <c r="AL100" s="135"/>
      <c r="AM100" s="59"/>
      <c r="AN100" s="188"/>
      <c r="AO100" s="156"/>
      <c r="AP100" s="95"/>
      <c r="AQ100" s="57" t="str">
        <f t="shared" si="23"/>
        <v/>
      </c>
      <c r="AR100" s="58"/>
      <c r="AS100" s="135"/>
      <c r="AT100" s="135"/>
      <c r="AU100" s="59"/>
      <c r="AV100" s="188"/>
      <c r="AW100" s="156"/>
      <c r="AX100" s="95"/>
      <c r="AY100" s="46"/>
    </row>
    <row r="101" spans="1:51" ht="18" customHeight="1">
      <c r="C101" s="57" t="str">
        <f t="shared" si="18"/>
        <v/>
      </c>
      <c r="D101" s="58"/>
      <c r="E101" s="135"/>
      <c r="F101" s="135"/>
      <c r="G101" s="62"/>
      <c r="H101" s="188"/>
      <c r="I101" s="156"/>
      <c r="J101" s="95"/>
      <c r="K101" s="60" t="str">
        <f t="shared" si="19"/>
        <v/>
      </c>
      <c r="L101" s="58"/>
      <c r="M101" s="135"/>
      <c r="N101" s="135"/>
      <c r="O101" s="62"/>
      <c r="P101" s="188"/>
      <c r="Q101" s="156"/>
      <c r="R101" s="95"/>
      <c r="S101" s="57" t="str">
        <f t="shared" si="20"/>
        <v/>
      </c>
      <c r="T101" s="58"/>
      <c r="U101" s="135"/>
      <c r="V101" s="135"/>
      <c r="W101" s="62"/>
      <c r="X101" s="188"/>
      <c r="Y101" s="156"/>
      <c r="Z101" s="95"/>
      <c r="AA101" s="57" t="str">
        <f t="shared" si="21"/>
        <v/>
      </c>
      <c r="AB101" s="58"/>
      <c r="AC101" s="135"/>
      <c r="AD101" s="135"/>
      <c r="AE101" s="62"/>
      <c r="AF101" s="188"/>
      <c r="AG101" s="156"/>
      <c r="AH101" s="95"/>
      <c r="AI101" s="57" t="str">
        <f t="shared" si="22"/>
        <v/>
      </c>
      <c r="AJ101" s="58"/>
      <c r="AK101" s="135"/>
      <c r="AL101" s="135"/>
      <c r="AM101" s="62"/>
      <c r="AN101" s="188"/>
      <c r="AO101" s="156"/>
      <c r="AP101" s="95"/>
      <c r="AQ101" s="57" t="str">
        <f t="shared" si="23"/>
        <v/>
      </c>
      <c r="AR101" s="58"/>
      <c r="AS101" s="135"/>
      <c r="AT101" s="135"/>
      <c r="AU101" s="62"/>
      <c r="AV101" s="188"/>
      <c r="AW101" s="156"/>
      <c r="AX101" s="95"/>
      <c r="AY101" s="46"/>
    </row>
    <row r="102" spans="1:51" ht="18" customHeight="1">
      <c r="C102" s="57" t="str">
        <f t="shared" si="18"/>
        <v/>
      </c>
      <c r="D102" s="58"/>
      <c r="E102" s="135"/>
      <c r="F102" s="135"/>
      <c r="G102" s="62"/>
      <c r="H102" s="188"/>
      <c r="I102" s="156"/>
      <c r="J102" s="95"/>
      <c r="K102" s="60" t="str">
        <f t="shared" si="19"/>
        <v/>
      </c>
      <c r="L102" s="58"/>
      <c r="M102" s="135"/>
      <c r="N102" s="135"/>
      <c r="O102" s="62"/>
      <c r="P102" s="188"/>
      <c r="Q102" s="156"/>
      <c r="R102" s="95"/>
      <c r="S102" s="57" t="str">
        <f t="shared" si="20"/>
        <v/>
      </c>
      <c r="T102" s="58"/>
      <c r="U102" s="135"/>
      <c r="V102" s="135"/>
      <c r="W102" s="62"/>
      <c r="X102" s="188"/>
      <c r="Y102" s="156"/>
      <c r="Z102" s="95"/>
      <c r="AA102" s="57" t="str">
        <f t="shared" si="21"/>
        <v/>
      </c>
      <c r="AB102" s="58"/>
      <c r="AC102" s="135"/>
      <c r="AD102" s="135"/>
      <c r="AE102" s="62"/>
      <c r="AF102" s="188"/>
      <c r="AG102" s="156"/>
      <c r="AH102" s="95"/>
      <c r="AI102" s="57" t="str">
        <f t="shared" si="22"/>
        <v/>
      </c>
      <c r="AJ102" s="58"/>
      <c r="AK102" s="135"/>
      <c r="AL102" s="135"/>
      <c r="AM102" s="62"/>
      <c r="AN102" s="188"/>
      <c r="AO102" s="156"/>
      <c r="AP102" s="95"/>
      <c r="AQ102" s="57" t="str">
        <f t="shared" si="23"/>
        <v/>
      </c>
      <c r="AR102" s="58"/>
      <c r="AS102" s="135"/>
      <c r="AT102" s="135"/>
      <c r="AU102" s="62"/>
      <c r="AV102" s="188"/>
      <c r="AW102" s="156"/>
      <c r="AX102" s="95"/>
      <c r="AY102" s="46"/>
    </row>
    <row r="103" spans="1:51" ht="18" customHeight="1">
      <c r="C103" s="57" t="str">
        <f t="shared" ref="C103" si="24">IF(J103="","","※")</f>
        <v/>
      </c>
      <c r="D103" s="58"/>
      <c r="E103" s="135"/>
      <c r="F103" s="135"/>
      <c r="G103" s="62"/>
      <c r="H103" s="188"/>
      <c r="I103" s="156"/>
      <c r="J103" s="95"/>
      <c r="K103" s="60" t="str">
        <f t="shared" ref="K103" si="25">IF(R103="","","※")</f>
        <v/>
      </c>
      <c r="L103" s="58"/>
      <c r="M103" s="135"/>
      <c r="N103" s="135"/>
      <c r="O103" s="62"/>
      <c r="P103" s="188"/>
      <c r="Q103" s="156"/>
      <c r="R103" s="95"/>
      <c r="S103" s="57" t="str">
        <f t="shared" ref="S103" si="26">IF(Z103="","","※")</f>
        <v/>
      </c>
      <c r="T103" s="58"/>
      <c r="U103" s="135"/>
      <c r="V103" s="135"/>
      <c r="W103" s="62"/>
      <c r="X103" s="188"/>
      <c r="Y103" s="156"/>
      <c r="Z103" s="95"/>
      <c r="AA103" s="57" t="str">
        <f t="shared" ref="AA103" si="27">IF(AH103="","","※")</f>
        <v/>
      </c>
      <c r="AB103" s="58"/>
      <c r="AC103" s="135"/>
      <c r="AD103" s="135"/>
      <c r="AE103" s="62"/>
      <c r="AF103" s="188"/>
      <c r="AG103" s="156"/>
      <c r="AH103" s="95"/>
      <c r="AI103" s="57" t="str">
        <f t="shared" ref="AI103" si="28">IF(AP103="","","※")</f>
        <v/>
      </c>
      <c r="AJ103" s="58"/>
      <c r="AK103" s="135"/>
      <c r="AL103" s="135"/>
      <c r="AM103" s="62"/>
      <c r="AN103" s="188"/>
      <c r="AO103" s="156"/>
      <c r="AP103" s="95"/>
      <c r="AQ103" s="57" t="str">
        <f t="shared" ref="AQ103" si="29">IF(AX103="","","※")</f>
        <v/>
      </c>
      <c r="AR103" s="58"/>
      <c r="AS103" s="135"/>
      <c r="AT103" s="135"/>
      <c r="AU103" s="62"/>
      <c r="AV103" s="188"/>
      <c r="AW103" s="156"/>
      <c r="AX103" s="95"/>
      <c r="AY103" s="46"/>
    </row>
    <row r="104" spans="1:51" ht="18" customHeight="1">
      <c r="C104" s="57" t="str">
        <f t="shared" si="18"/>
        <v/>
      </c>
      <c r="D104" s="58"/>
      <c r="E104" s="135"/>
      <c r="F104" s="135"/>
      <c r="G104" s="62"/>
      <c r="H104" s="188"/>
      <c r="I104" s="156"/>
      <c r="J104" s="95"/>
      <c r="K104" s="60" t="str">
        <f t="shared" si="19"/>
        <v/>
      </c>
      <c r="L104" s="58"/>
      <c r="M104" s="135"/>
      <c r="N104" s="135"/>
      <c r="O104" s="62"/>
      <c r="P104" s="188"/>
      <c r="Q104" s="156"/>
      <c r="R104" s="95"/>
      <c r="S104" s="57" t="str">
        <f t="shared" si="20"/>
        <v/>
      </c>
      <c r="T104" s="58"/>
      <c r="U104" s="135"/>
      <c r="V104" s="135"/>
      <c r="W104" s="62"/>
      <c r="X104" s="188"/>
      <c r="Y104" s="156"/>
      <c r="Z104" s="95"/>
      <c r="AA104" s="57" t="str">
        <f t="shared" si="21"/>
        <v/>
      </c>
      <c r="AB104" s="58"/>
      <c r="AC104" s="135"/>
      <c r="AD104" s="135"/>
      <c r="AE104" s="62"/>
      <c r="AF104" s="188"/>
      <c r="AG104" s="156"/>
      <c r="AH104" s="95"/>
      <c r="AI104" s="57" t="str">
        <f t="shared" si="22"/>
        <v/>
      </c>
      <c r="AJ104" s="58"/>
      <c r="AK104" s="135"/>
      <c r="AL104" s="135"/>
      <c r="AM104" s="62"/>
      <c r="AN104" s="188"/>
      <c r="AO104" s="156"/>
      <c r="AP104" s="95"/>
      <c r="AQ104" s="57" t="str">
        <f t="shared" si="23"/>
        <v/>
      </c>
      <c r="AR104" s="58"/>
      <c r="AS104" s="135"/>
      <c r="AT104" s="135"/>
      <c r="AU104" s="62"/>
      <c r="AV104" s="188"/>
      <c r="AW104" s="156"/>
      <c r="AX104" s="95"/>
      <c r="AY104" s="46"/>
    </row>
    <row r="105" spans="1:51" ht="18" customHeight="1">
      <c r="C105" s="57" t="str">
        <f t="shared" si="18"/>
        <v/>
      </c>
      <c r="D105" s="58"/>
      <c r="E105" s="135"/>
      <c r="F105" s="135"/>
      <c r="G105" s="62"/>
      <c r="H105" s="188"/>
      <c r="I105" s="156"/>
      <c r="J105" s="95"/>
      <c r="K105" s="60" t="str">
        <f t="shared" si="19"/>
        <v/>
      </c>
      <c r="L105" s="58"/>
      <c r="M105" s="135"/>
      <c r="N105" s="135"/>
      <c r="O105" s="62"/>
      <c r="P105" s="188"/>
      <c r="Q105" s="156"/>
      <c r="R105" s="95"/>
      <c r="S105" s="57" t="str">
        <f t="shared" si="20"/>
        <v/>
      </c>
      <c r="T105" s="58"/>
      <c r="U105" s="135"/>
      <c r="V105" s="135"/>
      <c r="W105" s="62"/>
      <c r="X105" s="188"/>
      <c r="Y105" s="156"/>
      <c r="Z105" s="95"/>
      <c r="AA105" s="57" t="str">
        <f t="shared" si="21"/>
        <v/>
      </c>
      <c r="AB105" s="58"/>
      <c r="AC105" s="135"/>
      <c r="AD105" s="135"/>
      <c r="AE105" s="62"/>
      <c r="AF105" s="188"/>
      <c r="AG105" s="156"/>
      <c r="AH105" s="95"/>
      <c r="AI105" s="57" t="str">
        <f t="shared" si="22"/>
        <v/>
      </c>
      <c r="AJ105" s="58"/>
      <c r="AK105" s="135"/>
      <c r="AL105" s="135"/>
      <c r="AM105" s="62"/>
      <c r="AN105" s="188"/>
      <c r="AO105" s="156"/>
      <c r="AP105" s="95"/>
      <c r="AQ105" s="57" t="str">
        <f t="shared" si="23"/>
        <v/>
      </c>
      <c r="AR105" s="58"/>
      <c r="AS105" s="135"/>
      <c r="AT105" s="135"/>
      <c r="AU105" s="62"/>
      <c r="AV105" s="188"/>
      <c r="AW105" s="156"/>
      <c r="AX105" s="95"/>
      <c r="AY105" s="46"/>
    </row>
    <row r="106" spans="1:51" ht="18" customHeight="1">
      <c r="C106" s="57" t="str">
        <f t="shared" si="18"/>
        <v/>
      </c>
      <c r="D106" s="58"/>
      <c r="E106" s="135"/>
      <c r="F106" s="135"/>
      <c r="G106" s="62"/>
      <c r="H106" s="188"/>
      <c r="I106" s="156"/>
      <c r="J106" s="95"/>
      <c r="K106" s="60" t="str">
        <f t="shared" si="19"/>
        <v/>
      </c>
      <c r="L106" s="58"/>
      <c r="M106" s="135"/>
      <c r="N106" s="135"/>
      <c r="O106" s="62"/>
      <c r="P106" s="188"/>
      <c r="Q106" s="156"/>
      <c r="R106" s="95"/>
      <c r="S106" s="57" t="str">
        <f t="shared" si="20"/>
        <v/>
      </c>
      <c r="T106" s="58"/>
      <c r="U106" s="135"/>
      <c r="V106" s="135"/>
      <c r="W106" s="62"/>
      <c r="X106" s="188"/>
      <c r="Y106" s="156"/>
      <c r="Z106" s="95"/>
      <c r="AA106" s="57" t="str">
        <f t="shared" si="21"/>
        <v/>
      </c>
      <c r="AB106" s="58"/>
      <c r="AC106" s="135"/>
      <c r="AD106" s="135"/>
      <c r="AE106" s="62"/>
      <c r="AF106" s="188"/>
      <c r="AG106" s="156"/>
      <c r="AH106" s="95"/>
      <c r="AI106" s="57" t="str">
        <f t="shared" si="22"/>
        <v/>
      </c>
      <c r="AJ106" s="58"/>
      <c r="AK106" s="135"/>
      <c r="AL106" s="135"/>
      <c r="AM106" s="62"/>
      <c r="AN106" s="188"/>
      <c r="AO106" s="156"/>
      <c r="AP106" s="95"/>
      <c r="AQ106" s="57" t="str">
        <f t="shared" si="23"/>
        <v/>
      </c>
      <c r="AR106" s="58"/>
      <c r="AS106" s="135"/>
      <c r="AT106" s="135"/>
      <c r="AU106" s="62"/>
      <c r="AV106" s="188"/>
      <c r="AW106" s="156"/>
      <c r="AX106" s="95"/>
      <c r="AY106" s="46"/>
    </row>
    <row r="107" spans="1:51" ht="18" customHeight="1">
      <c r="C107" s="57" t="str">
        <f t="shared" si="18"/>
        <v/>
      </c>
      <c r="D107" s="58"/>
      <c r="E107" s="135"/>
      <c r="F107" s="135"/>
      <c r="G107" s="59"/>
      <c r="H107" s="188"/>
      <c r="I107" s="156"/>
      <c r="J107" s="95"/>
      <c r="K107" s="60" t="str">
        <f t="shared" si="19"/>
        <v/>
      </c>
      <c r="L107" s="58"/>
      <c r="M107" s="135"/>
      <c r="N107" s="135"/>
      <c r="O107" s="59"/>
      <c r="P107" s="188"/>
      <c r="Q107" s="156"/>
      <c r="R107" s="95"/>
      <c r="S107" s="57" t="str">
        <f t="shared" si="20"/>
        <v/>
      </c>
      <c r="T107" s="58"/>
      <c r="U107" s="135"/>
      <c r="V107" s="135"/>
      <c r="W107" s="59"/>
      <c r="X107" s="188"/>
      <c r="Y107" s="156"/>
      <c r="Z107" s="95"/>
      <c r="AA107" s="57" t="str">
        <f t="shared" si="21"/>
        <v/>
      </c>
      <c r="AB107" s="58"/>
      <c r="AC107" s="135"/>
      <c r="AD107" s="135"/>
      <c r="AE107" s="59"/>
      <c r="AF107" s="188"/>
      <c r="AG107" s="156"/>
      <c r="AH107" s="95"/>
      <c r="AI107" s="66" t="str">
        <f t="shared" si="22"/>
        <v/>
      </c>
      <c r="AJ107" s="67"/>
      <c r="AK107" s="136"/>
      <c r="AL107" s="136"/>
      <c r="AM107" s="68"/>
      <c r="AN107" s="189"/>
      <c r="AO107" s="157"/>
      <c r="AP107" s="96"/>
      <c r="AQ107" s="66" t="str">
        <f t="shared" si="23"/>
        <v/>
      </c>
      <c r="AR107" s="67"/>
      <c r="AS107" s="136"/>
      <c r="AT107" s="136"/>
      <c r="AU107" s="68"/>
      <c r="AV107" s="189"/>
      <c r="AW107" s="157"/>
      <c r="AX107" s="99"/>
      <c r="AY107" s="46"/>
    </row>
    <row r="108" spans="1:51" ht="18" customHeight="1" thickBot="1">
      <c r="C108" s="69"/>
      <c r="D108" s="70" t="s">
        <v>6</v>
      </c>
      <c r="E108" s="71"/>
      <c r="F108" s="71"/>
      <c r="G108" s="71">
        <f>SUM(G94:G107)</f>
        <v>540</v>
      </c>
      <c r="H108" s="190">
        <f>SUM(H94:H107)</f>
        <v>0</v>
      </c>
      <c r="I108" s="122"/>
      <c r="J108" s="97"/>
      <c r="K108" s="73"/>
      <c r="L108" s="74" t="s">
        <v>6</v>
      </c>
      <c r="M108" s="72"/>
      <c r="N108" s="72"/>
      <c r="O108" s="71">
        <f>SUM(O94:O107)</f>
        <v>475</v>
      </c>
      <c r="P108" s="190">
        <f>SUM(P94:P107)</f>
        <v>0</v>
      </c>
      <c r="Q108" s="122"/>
      <c r="R108" s="97"/>
      <c r="S108" s="75"/>
      <c r="T108" s="70" t="s">
        <v>6</v>
      </c>
      <c r="U108" s="72"/>
      <c r="V108" s="72"/>
      <c r="W108" s="71">
        <f>SUM(W94:W107)</f>
        <v>0</v>
      </c>
      <c r="X108" s="190">
        <f>SUM(X94:X107)</f>
        <v>0</v>
      </c>
      <c r="Y108" s="122"/>
      <c r="Z108" s="97"/>
      <c r="AA108" s="75"/>
      <c r="AB108" s="70" t="s">
        <v>6</v>
      </c>
      <c r="AC108" s="72"/>
      <c r="AD108" s="72"/>
      <c r="AE108" s="71">
        <f>SUM(AE94:AE107)</f>
        <v>0</v>
      </c>
      <c r="AF108" s="190">
        <f>SUM(AF94:AF107)</f>
        <v>0</v>
      </c>
      <c r="AG108" s="122"/>
      <c r="AH108" s="97"/>
      <c r="AI108" s="83"/>
      <c r="AJ108" s="84" t="s">
        <v>6</v>
      </c>
      <c r="AK108" s="85"/>
      <c r="AL108" s="85"/>
      <c r="AM108" s="86">
        <f>SUM(AM94:AM107)</f>
        <v>0</v>
      </c>
      <c r="AN108" s="191">
        <f>SUM(AN94:AN107)</f>
        <v>0</v>
      </c>
      <c r="AO108" s="127"/>
      <c r="AP108" s="98"/>
      <c r="AQ108" s="83"/>
      <c r="AR108" s="84" t="s">
        <v>6</v>
      </c>
      <c r="AS108" s="85"/>
      <c r="AT108" s="85"/>
      <c r="AU108" s="86">
        <f>SUM(AU94:AU107)</f>
        <v>0</v>
      </c>
      <c r="AV108" s="191">
        <f>SUM(AV94:AV107)</f>
        <v>0</v>
      </c>
      <c r="AW108" s="127"/>
      <c r="AX108" s="97"/>
      <c r="AY108" s="46"/>
    </row>
    <row r="109" spans="1:51" ht="11.25" customHeight="1">
      <c r="AW109" s="131"/>
      <c r="AX109" s="76"/>
      <c r="AY109" s="76"/>
    </row>
    <row r="110" spans="1:51" ht="14.25" thickBot="1">
      <c r="C110" s="77" t="s">
        <v>10</v>
      </c>
      <c r="AW110" s="131"/>
      <c r="AX110" s="76"/>
      <c r="AY110" s="76"/>
    </row>
    <row r="111" spans="1:51">
      <c r="A111" s="6" t="s">
        <v>132</v>
      </c>
      <c r="C111" s="137"/>
      <c r="D111" s="138"/>
      <c r="E111" s="138"/>
      <c r="F111" s="138"/>
      <c r="G111" s="138"/>
      <c r="H111" s="138"/>
      <c r="I111" s="139"/>
      <c r="J111" s="138"/>
      <c r="K111" s="138"/>
      <c r="L111" s="138"/>
      <c r="M111" s="138"/>
      <c r="N111" s="138"/>
      <c r="O111" s="138"/>
      <c r="P111" s="138"/>
      <c r="Q111" s="139"/>
      <c r="R111" s="140"/>
      <c r="S111" s="141"/>
      <c r="T111" s="138"/>
      <c r="U111" s="138"/>
      <c r="V111" s="138"/>
      <c r="W111" s="138"/>
      <c r="X111" s="138"/>
      <c r="Y111" s="139"/>
      <c r="Z111" s="138"/>
      <c r="AA111" s="138"/>
      <c r="AB111" s="138"/>
      <c r="AC111" s="138"/>
      <c r="AD111" s="138"/>
      <c r="AE111" s="138"/>
      <c r="AF111" s="138"/>
      <c r="AG111" s="139"/>
      <c r="AH111" s="140"/>
      <c r="AI111" s="141"/>
      <c r="AJ111" s="138"/>
      <c r="AK111" s="138"/>
      <c r="AL111" s="138"/>
      <c r="AM111" s="138"/>
      <c r="AN111" s="138"/>
      <c r="AO111" s="139"/>
      <c r="AP111" s="138"/>
      <c r="AQ111" s="138"/>
      <c r="AR111" s="138"/>
      <c r="AS111" s="138"/>
      <c r="AT111" s="138"/>
      <c r="AU111" s="138"/>
      <c r="AV111" s="138"/>
      <c r="AW111" s="139"/>
      <c r="AX111" s="142"/>
      <c r="AY111" s="295"/>
    </row>
    <row r="112" spans="1:51">
      <c r="C112" s="143"/>
      <c r="D112" s="144"/>
      <c r="E112" s="144"/>
      <c r="F112" s="144"/>
      <c r="G112" s="144"/>
      <c r="H112" s="144"/>
      <c r="I112" s="145"/>
      <c r="J112" s="144"/>
      <c r="K112" s="144"/>
      <c r="L112" s="144"/>
      <c r="M112" s="144"/>
      <c r="N112" s="144"/>
      <c r="O112" s="144"/>
      <c r="P112" s="144"/>
      <c r="Q112" s="145"/>
      <c r="R112" s="146"/>
      <c r="S112" s="147"/>
      <c r="T112" s="144"/>
      <c r="U112" s="144"/>
      <c r="V112" s="144"/>
      <c r="W112" s="144"/>
      <c r="X112" s="144"/>
      <c r="Y112" s="145"/>
      <c r="Z112" s="144"/>
      <c r="AA112" s="144"/>
      <c r="AB112" s="144"/>
      <c r="AC112" s="144"/>
      <c r="AD112" s="144"/>
      <c r="AE112" s="144"/>
      <c r="AF112" s="144"/>
      <c r="AG112" s="145"/>
      <c r="AH112" s="146"/>
      <c r="AI112" s="147"/>
      <c r="AJ112" s="144"/>
      <c r="AK112" s="144"/>
      <c r="AL112" s="144"/>
      <c r="AM112" s="144"/>
      <c r="AN112" s="144"/>
      <c r="AO112" s="145"/>
      <c r="AP112" s="144"/>
      <c r="AQ112" s="144"/>
      <c r="AR112" s="144"/>
      <c r="AS112" s="144"/>
      <c r="AT112" s="144"/>
      <c r="AU112" s="144"/>
      <c r="AV112" s="144"/>
      <c r="AW112" s="145"/>
      <c r="AX112" s="148"/>
      <c r="AY112" s="295"/>
    </row>
    <row r="113" spans="3:51">
      <c r="C113" s="143"/>
      <c r="D113" s="144"/>
      <c r="E113" s="144"/>
      <c r="F113" s="144"/>
      <c r="G113" s="144"/>
      <c r="H113" s="144"/>
      <c r="I113" s="145"/>
      <c r="J113" s="144"/>
      <c r="K113" s="144"/>
      <c r="L113" s="144"/>
      <c r="M113" s="144"/>
      <c r="N113" s="144"/>
      <c r="O113" s="144"/>
      <c r="P113" s="144"/>
      <c r="Q113" s="145"/>
      <c r="R113" s="146"/>
      <c r="S113" s="147"/>
      <c r="T113" s="144"/>
      <c r="U113" s="144"/>
      <c r="V113" s="144"/>
      <c r="W113" s="144"/>
      <c r="X113" s="144"/>
      <c r="Y113" s="145"/>
      <c r="Z113" s="144"/>
      <c r="AA113" s="144"/>
      <c r="AB113" s="144"/>
      <c r="AC113" s="144"/>
      <c r="AD113" s="144"/>
      <c r="AE113" s="144"/>
      <c r="AF113" s="144"/>
      <c r="AG113" s="145"/>
      <c r="AH113" s="146"/>
      <c r="AI113" s="147"/>
      <c r="AJ113" s="144"/>
      <c r="AK113" s="144"/>
      <c r="AL113" s="144"/>
      <c r="AM113" s="144"/>
      <c r="AN113" s="144"/>
      <c r="AO113" s="145"/>
      <c r="AP113" s="144"/>
      <c r="AQ113" s="144"/>
      <c r="AR113" s="144"/>
      <c r="AS113" s="144"/>
      <c r="AT113" s="144"/>
      <c r="AU113" s="144"/>
      <c r="AV113" s="144"/>
      <c r="AW113" s="145"/>
      <c r="AX113" s="148"/>
      <c r="AY113" s="295"/>
    </row>
    <row r="114" spans="3:51">
      <c r="C114" s="143"/>
      <c r="D114" s="144"/>
      <c r="E114" s="144"/>
      <c r="F114" s="144"/>
      <c r="G114" s="144"/>
      <c r="H114" s="144"/>
      <c r="I114" s="145"/>
      <c r="J114" s="144"/>
      <c r="K114" s="144"/>
      <c r="L114" s="144"/>
      <c r="M114" s="144"/>
      <c r="N114" s="144"/>
      <c r="O114" s="144"/>
      <c r="P114" s="144"/>
      <c r="Q114" s="145"/>
      <c r="R114" s="146"/>
      <c r="S114" s="147"/>
      <c r="T114" s="144"/>
      <c r="U114" s="144"/>
      <c r="V114" s="144"/>
      <c r="W114" s="144"/>
      <c r="X114" s="144"/>
      <c r="Y114" s="145"/>
      <c r="Z114" s="144"/>
      <c r="AA114" s="144"/>
      <c r="AB114" s="144"/>
      <c r="AC114" s="144"/>
      <c r="AD114" s="144"/>
      <c r="AE114" s="144"/>
      <c r="AF114" s="144"/>
      <c r="AG114" s="145"/>
      <c r="AH114" s="146"/>
      <c r="AI114" s="147"/>
      <c r="AJ114" s="144"/>
      <c r="AK114" s="144"/>
      <c r="AL114" s="144"/>
      <c r="AM114" s="144"/>
      <c r="AN114" s="144"/>
      <c r="AO114" s="145"/>
      <c r="AP114" s="144"/>
      <c r="AQ114" s="144"/>
      <c r="AR114" s="144"/>
      <c r="AS114" s="144"/>
      <c r="AT114" s="144"/>
      <c r="AU114" s="144"/>
      <c r="AV114" s="144"/>
      <c r="AW114" s="145"/>
      <c r="AX114" s="148"/>
      <c r="AY114" s="295"/>
    </row>
    <row r="115" spans="3:51">
      <c r="C115" s="143"/>
      <c r="D115" s="144"/>
      <c r="E115" s="144"/>
      <c r="F115" s="144"/>
      <c r="G115" s="144"/>
      <c r="H115" s="144"/>
      <c r="I115" s="145"/>
      <c r="J115" s="144"/>
      <c r="K115" s="144"/>
      <c r="L115" s="144"/>
      <c r="M115" s="144"/>
      <c r="N115" s="144"/>
      <c r="O115" s="144"/>
      <c r="P115" s="144"/>
      <c r="Q115" s="145"/>
      <c r="R115" s="146"/>
      <c r="S115" s="147"/>
      <c r="T115" s="144"/>
      <c r="U115" s="144"/>
      <c r="V115" s="144"/>
      <c r="W115" s="144"/>
      <c r="X115" s="144"/>
      <c r="Y115" s="145"/>
      <c r="Z115" s="144"/>
      <c r="AA115" s="144"/>
      <c r="AB115" s="144"/>
      <c r="AC115" s="144"/>
      <c r="AD115" s="144"/>
      <c r="AE115" s="144"/>
      <c r="AF115" s="144"/>
      <c r="AG115" s="145"/>
      <c r="AH115" s="146"/>
      <c r="AI115" s="147"/>
      <c r="AJ115" s="144"/>
      <c r="AK115" s="144"/>
      <c r="AL115" s="144"/>
      <c r="AM115" s="144"/>
      <c r="AN115" s="144"/>
      <c r="AO115" s="145"/>
      <c r="AP115" s="144"/>
      <c r="AQ115" s="144"/>
      <c r="AR115" s="144"/>
      <c r="AS115" s="144"/>
      <c r="AT115" s="144"/>
      <c r="AU115" s="144"/>
      <c r="AV115" s="144"/>
      <c r="AW115" s="145"/>
      <c r="AX115" s="148"/>
      <c r="AY115" s="295"/>
    </row>
    <row r="116" spans="3:51">
      <c r="C116" s="143"/>
      <c r="D116" s="144"/>
      <c r="E116" s="144"/>
      <c r="F116" s="144"/>
      <c r="G116" s="144"/>
      <c r="H116" s="144"/>
      <c r="I116" s="145"/>
      <c r="J116" s="144"/>
      <c r="K116" s="144"/>
      <c r="L116" s="144"/>
      <c r="M116" s="144"/>
      <c r="N116" s="144"/>
      <c r="O116" s="144"/>
      <c r="P116" s="144"/>
      <c r="Q116" s="145"/>
      <c r="R116" s="146"/>
      <c r="S116" s="147"/>
      <c r="T116" s="144"/>
      <c r="U116" s="144"/>
      <c r="V116" s="144"/>
      <c r="W116" s="144"/>
      <c r="X116" s="144"/>
      <c r="Y116" s="145"/>
      <c r="Z116" s="144"/>
      <c r="AA116" s="144"/>
      <c r="AB116" s="144"/>
      <c r="AC116" s="144"/>
      <c r="AD116" s="144"/>
      <c r="AE116" s="144"/>
      <c r="AF116" s="144"/>
      <c r="AG116" s="145"/>
      <c r="AH116" s="146"/>
      <c r="AI116" s="147"/>
      <c r="AJ116" s="144"/>
      <c r="AK116" s="144"/>
      <c r="AL116" s="144"/>
      <c r="AM116" s="144"/>
      <c r="AN116" s="144"/>
      <c r="AO116" s="145"/>
      <c r="AP116" s="144"/>
      <c r="AQ116" s="144"/>
      <c r="AR116" s="144"/>
      <c r="AS116" s="144"/>
      <c r="AT116" s="144"/>
      <c r="AU116" s="144"/>
      <c r="AV116" s="144"/>
      <c r="AW116" s="145"/>
      <c r="AX116" s="148"/>
      <c r="AY116" s="295"/>
    </row>
    <row r="117" spans="3:51">
      <c r="C117" s="143"/>
      <c r="D117" s="144"/>
      <c r="E117" s="144"/>
      <c r="F117" s="144"/>
      <c r="G117" s="144"/>
      <c r="H117" s="144"/>
      <c r="I117" s="145"/>
      <c r="J117" s="144"/>
      <c r="K117" s="144"/>
      <c r="L117" s="144"/>
      <c r="M117" s="144"/>
      <c r="N117" s="144"/>
      <c r="O117" s="144"/>
      <c r="P117" s="144"/>
      <c r="Q117" s="145"/>
      <c r="R117" s="146"/>
      <c r="S117" s="147"/>
      <c r="T117" s="144"/>
      <c r="U117" s="144"/>
      <c r="V117" s="144"/>
      <c r="W117" s="144"/>
      <c r="X117" s="144"/>
      <c r="Y117" s="145"/>
      <c r="Z117" s="144"/>
      <c r="AA117" s="144"/>
      <c r="AB117" s="144"/>
      <c r="AC117" s="144"/>
      <c r="AD117" s="144"/>
      <c r="AE117" s="144"/>
      <c r="AF117" s="144"/>
      <c r="AG117" s="145"/>
      <c r="AH117" s="146"/>
      <c r="AI117" s="147"/>
      <c r="AJ117" s="144"/>
      <c r="AK117" s="144"/>
      <c r="AL117" s="144"/>
      <c r="AM117" s="144"/>
      <c r="AN117" s="144"/>
      <c r="AO117" s="145"/>
      <c r="AP117" s="144"/>
      <c r="AQ117" s="144"/>
      <c r="AR117" s="144"/>
      <c r="AS117" s="144"/>
      <c r="AT117" s="144"/>
      <c r="AU117" s="144"/>
      <c r="AV117" s="144"/>
      <c r="AW117" s="145"/>
      <c r="AX117" s="148"/>
      <c r="AY117" s="295"/>
    </row>
    <row r="118" spans="3:51" ht="14.25" thickBot="1">
      <c r="C118" s="149"/>
      <c r="D118" s="150"/>
      <c r="E118" s="150"/>
      <c r="F118" s="150"/>
      <c r="G118" s="150"/>
      <c r="H118" s="150"/>
      <c r="I118" s="151"/>
      <c r="J118" s="150"/>
      <c r="K118" s="150"/>
      <c r="L118" s="150"/>
      <c r="M118" s="150"/>
      <c r="N118" s="150"/>
      <c r="O118" s="150"/>
      <c r="P118" s="150"/>
      <c r="Q118" s="151"/>
      <c r="R118" s="152"/>
      <c r="S118" s="153"/>
      <c r="T118" s="150"/>
      <c r="U118" s="150"/>
      <c r="V118" s="150"/>
      <c r="W118" s="150"/>
      <c r="X118" s="150"/>
      <c r="Y118" s="151"/>
      <c r="Z118" s="150"/>
      <c r="AA118" s="150"/>
      <c r="AB118" s="150"/>
      <c r="AC118" s="150"/>
      <c r="AD118" s="150"/>
      <c r="AE118" s="150"/>
      <c r="AF118" s="150"/>
      <c r="AG118" s="151"/>
      <c r="AH118" s="152"/>
      <c r="AI118" s="153"/>
      <c r="AJ118" s="150"/>
      <c r="AK118" s="150"/>
      <c r="AL118" s="150"/>
      <c r="AM118" s="150"/>
      <c r="AN118" s="150"/>
      <c r="AO118" s="151"/>
      <c r="AP118" s="150"/>
      <c r="AQ118" s="150"/>
      <c r="AR118" s="150"/>
      <c r="AS118" s="150"/>
      <c r="AT118" s="150"/>
      <c r="AU118" s="150"/>
      <c r="AV118" s="150"/>
      <c r="AW118" s="151"/>
      <c r="AX118" s="154"/>
      <c r="AY118" s="295"/>
    </row>
    <row r="119" spans="3:51">
      <c r="C119" s="166"/>
      <c r="D119" s="166"/>
      <c r="E119" s="166"/>
      <c r="F119" s="166"/>
      <c r="G119" s="166"/>
      <c r="H119" s="166"/>
      <c r="I119" s="296"/>
      <c r="J119" s="166"/>
      <c r="K119" s="166"/>
      <c r="L119" s="166"/>
      <c r="M119" s="166"/>
      <c r="N119" s="166"/>
      <c r="O119" s="166"/>
      <c r="P119" s="166"/>
      <c r="Q119" s="296"/>
      <c r="R119" s="166"/>
      <c r="S119" s="166"/>
      <c r="T119" s="166"/>
      <c r="U119" s="166"/>
      <c r="V119" s="166"/>
      <c r="W119" s="166"/>
      <c r="X119" s="166"/>
      <c r="Y119" s="296"/>
      <c r="Z119" s="166"/>
      <c r="AA119" s="166"/>
      <c r="AB119" s="166"/>
      <c r="AC119" s="166"/>
      <c r="AD119" s="166"/>
      <c r="AE119" s="166"/>
      <c r="AF119" s="166"/>
      <c r="AG119" s="296"/>
      <c r="AH119" s="166"/>
      <c r="AI119" s="166"/>
      <c r="AJ119" s="166"/>
      <c r="AK119" s="166"/>
      <c r="AL119" s="166"/>
      <c r="AM119" s="166"/>
      <c r="AN119" s="166"/>
      <c r="AO119" s="296"/>
      <c r="AP119" s="166"/>
      <c r="AQ119" s="166"/>
      <c r="AR119" s="166"/>
      <c r="AS119" s="166"/>
      <c r="AT119" s="166"/>
      <c r="AU119" s="166"/>
      <c r="AV119" s="166"/>
      <c r="AW119" s="296"/>
      <c r="AX119" s="166"/>
      <c r="AY119" s="166"/>
    </row>
    <row r="120" spans="3:51">
      <c r="C120" s="166"/>
      <c r="D120" s="166"/>
      <c r="E120" s="166"/>
      <c r="F120" s="166"/>
      <c r="G120" s="166"/>
      <c r="H120" s="166"/>
      <c r="I120" s="296"/>
      <c r="J120" s="166"/>
      <c r="K120" s="166"/>
      <c r="L120" s="166"/>
      <c r="M120" s="166"/>
      <c r="N120" s="166"/>
      <c r="O120" s="166"/>
      <c r="P120" s="166"/>
      <c r="Q120" s="296"/>
      <c r="R120" s="166"/>
      <c r="S120" s="166"/>
      <c r="T120" s="166"/>
      <c r="U120" s="166"/>
      <c r="V120" s="166"/>
      <c r="W120" s="166"/>
      <c r="X120" s="166"/>
      <c r="Y120" s="296"/>
      <c r="Z120" s="166"/>
      <c r="AA120" s="166"/>
      <c r="AB120" s="166"/>
      <c r="AC120" s="166"/>
      <c r="AD120" s="166"/>
      <c r="AE120" s="166"/>
      <c r="AF120" s="166"/>
      <c r="AG120" s="296"/>
      <c r="AH120" s="166"/>
      <c r="AI120" s="166"/>
      <c r="AJ120" s="166"/>
      <c r="AK120" s="166"/>
      <c r="AL120" s="166"/>
      <c r="AM120" s="166"/>
      <c r="AN120" s="166"/>
      <c r="AO120" s="296"/>
      <c r="AP120" s="166"/>
      <c r="AQ120" s="166"/>
      <c r="AR120" s="166"/>
      <c r="AS120" s="166"/>
      <c r="AT120" s="166"/>
      <c r="AU120" s="166"/>
      <c r="AV120" s="166"/>
      <c r="AW120" s="296"/>
      <c r="AX120" s="166"/>
      <c r="AY120" s="166"/>
    </row>
    <row r="121" spans="3:51">
      <c r="C121" s="166"/>
      <c r="D121" s="166"/>
      <c r="E121" s="166"/>
      <c r="F121" s="166"/>
      <c r="G121" s="166"/>
      <c r="H121" s="166"/>
      <c r="I121" s="296"/>
      <c r="J121" s="166"/>
      <c r="K121" s="166"/>
      <c r="L121" s="166"/>
      <c r="M121" s="166"/>
      <c r="N121" s="166"/>
      <c r="O121" s="166"/>
      <c r="P121" s="166"/>
      <c r="Q121" s="296"/>
      <c r="R121" s="166"/>
      <c r="S121" s="166"/>
      <c r="T121" s="166"/>
      <c r="U121" s="166"/>
      <c r="V121" s="166"/>
      <c r="W121" s="166"/>
      <c r="X121" s="166"/>
      <c r="Y121" s="296"/>
      <c r="Z121" s="166"/>
      <c r="AA121" s="166"/>
      <c r="AB121" s="166"/>
      <c r="AC121" s="166"/>
      <c r="AD121" s="166"/>
      <c r="AE121" s="166"/>
      <c r="AF121" s="166"/>
      <c r="AG121" s="296"/>
      <c r="AH121" s="166"/>
      <c r="AI121" s="166"/>
      <c r="AJ121" s="166"/>
      <c r="AK121" s="166"/>
      <c r="AL121" s="166"/>
      <c r="AM121" s="166"/>
      <c r="AN121" s="166"/>
      <c r="AO121" s="296"/>
      <c r="AP121" s="166"/>
      <c r="AQ121" s="166"/>
      <c r="AR121" s="166"/>
      <c r="AS121" s="166"/>
      <c r="AT121" s="166"/>
      <c r="AU121" s="166"/>
      <c r="AV121" s="166"/>
      <c r="AW121" s="296"/>
      <c r="AX121" s="166"/>
      <c r="AY121" s="166"/>
    </row>
    <row r="122" spans="3:51">
      <c r="C122" s="166"/>
      <c r="D122" s="166"/>
      <c r="E122" s="166"/>
      <c r="F122" s="166"/>
      <c r="G122" s="166"/>
      <c r="H122" s="166"/>
      <c r="I122" s="296"/>
      <c r="J122" s="166"/>
      <c r="K122" s="166"/>
      <c r="L122" s="166"/>
      <c r="M122" s="166"/>
      <c r="N122" s="166"/>
      <c r="O122" s="166"/>
      <c r="P122" s="166"/>
      <c r="Q122" s="296"/>
      <c r="R122" s="166"/>
      <c r="S122" s="166"/>
      <c r="T122" s="166"/>
      <c r="U122" s="166"/>
      <c r="V122" s="166"/>
      <c r="W122" s="166"/>
      <c r="X122" s="166"/>
      <c r="Y122" s="296"/>
      <c r="Z122" s="166"/>
      <c r="AA122" s="166"/>
      <c r="AB122" s="166"/>
      <c r="AC122" s="166"/>
      <c r="AD122" s="166"/>
      <c r="AE122" s="166"/>
      <c r="AF122" s="166"/>
      <c r="AG122" s="296"/>
      <c r="AH122" s="166"/>
      <c r="AI122" s="166"/>
      <c r="AJ122" s="166"/>
      <c r="AK122" s="166"/>
      <c r="AL122" s="166"/>
      <c r="AM122" s="166"/>
      <c r="AN122" s="166"/>
      <c r="AO122" s="296"/>
      <c r="AP122" s="166"/>
      <c r="AQ122" s="166"/>
      <c r="AR122" s="166"/>
      <c r="AS122" s="166"/>
      <c r="AT122" s="166"/>
      <c r="AU122" s="166"/>
      <c r="AV122" s="166"/>
      <c r="AW122" s="296"/>
      <c r="AX122" s="166"/>
      <c r="AY122" s="166"/>
    </row>
    <row r="123" spans="3:51">
      <c r="C123" s="166"/>
      <c r="D123" s="166"/>
      <c r="E123" s="166"/>
      <c r="F123" s="166"/>
      <c r="G123" s="166"/>
      <c r="H123" s="166"/>
      <c r="I123" s="296"/>
      <c r="J123" s="166"/>
      <c r="K123" s="166"/>
      <c r="L123" s="166"/>
      <c r="M123" s="166"/>
      <c r="N123" s="166"/>
      <c r="O123" s="166"/>
      <c r="P123" s="166"/>
      <c r="Q123" s="296"/>
      <c r="R123" s="166"/>
      <c r="S123" s="166"/>
      <c r="T123" s="166"/>
      <c r="U123" s="166"/>
      <c r="V123" s="166"/>
      <c r="W123" s="166"/>
      <c r="X123" s="166"/>
      <c r="Y123" s="296"/>
      <c r="Z123" s="166"/>
      <c r="AA123" s="166"/>
      <c r="AB123" s="166"/>
      <c r="AC123" s="166"/>
      <c r="AD123" s="166"/>
      <c r="AE123" s="166"/>
      <c r="AF123" s="166"/>
      <c r="AG123" s="296"/>
      <c r="AH123" s="166"/>
      <c r="AI123" s="166"/>
      <c r="AJ123" s="166"/>
      <c r="AK123" s="166"/>
      <c r="AL123" s="166"/>
      <c r="AM123" s="166"/>
      <c r="AN123" s="166"/>
      <c r="AO123" s="296"/>
      <c r="AP123" s="166"/>
      <c r="AQ123" s="166"/>
      <c r="AR123" s="166"/>
      <c r="AS123" s="166"/>
      <c r="AT123" s="166"/>
      <c r="AU123" s="166"/>
      <c r="AV123" s="166"/>
      <c r="AW123" s="296"/>
      <c r="AX123" s="166"/>
      <c r="AY123" s="166"/>
    </row>
    <row r="124" spans="3:51">
      <c r="C124" s="166"/>
      <c r="D124" s="166"/>
      <c r="E124" s="166"/>
      <c r="F124" s="166"/>
      <c r="G124" s="166"/>
      <c r="H124" s="166"/>
      <c r="I124" s="296"/>
      <c r="J124" s="166"/>
      <c r="K124" s="166"/>
      <c r="L124" s="166"/>
      <c r="M124" s="166"/>
      <c r="N124" s="166"/>
      <c r="O124" s="166"/>
      <c r="P124" s="166"/>
      <c r="Q124" s="296"/>
      <c r="R124" s="166"/>
      <c r="S124" s="166"/>
      <c r="T124" s="166"/>
      <c r="U124" s="166"/>
      <c r="V124" s="166"/>
      <c r="W124" s="166"/>
      <c r="X124" s="166"/>
      <c r="Y124" s="296"/>
      <c r="Z124" s="166"/>
      <c r="AA124" s="166"/>
      <c r="AB124" s="166"/>
      <c r="AC124" s="166"/>
      <c r="AD124" s="166"/>
      <c r="AE124" s="166"/>
      <c r="AF124" s="166"/>
      <c r="AG124" s="296"/>
      <c r="AH124" s="166"/>
      <c r="AI124" s="166"/>
      <c r="AJ124" s="166"/>
      <c r="AK124" s="166"/>
      <c r="AL124" s="166"/>
      <c r="AM124" s="166"/>
      <c r="AN124" s="166"/>
      <c r="AO124" s="296"/>
      <c r="AP124" s="166"/>
      <c r="AQ124" s="166"/>
      <c r="AR124" s="166"/>
      <c r="AS124" s="166"/>
      <c r="AT124" s="166"/>
      <c r="AU124" s="166"/>
      <c r="AV124" s="166"/>
      <c r="AW124" s="296"/>
      <c r="AX124" s="166"/>
      <c r="AY124" s="166"/>
    </row>
    <row r="125" spans="3:51">
      <c r="C125" s="166"/>
      <c r="D125" s="166"/>
      <c r="E125" s="166"/>
      <c r="F125" s="166"/>
      <c r="G125" s="166"/>
      <c r="H125" s="166"/>
      <c r="I125" s="296"/>
      <c r="J125" s="166"/>
      <c r="K125" s="166"/>
      <c r="L125" s="166"/>
      <c r="M125" s="166"/>
      <c r="N125" s="166"/>
      <c r="O125" s="166"/>
      <c r="P125" s="166"/>
      <c r="Q125" s="296"/>
      <c r="R125" s="166"/>
      <c r="S125" s="166"/>
      <c r="T125" s="166"/>
      <c r="U125" s="166"/>
      <c r="V125" s="166"/>
      <c r="W125" s="166"/>
      <c r="X125" s="166"/>
      <c r="Y125" s="296"/>
      <c r="Z125" s="166"/>
      <c r="AA125" s="166"/>
      <c r="AB125" s="166"/>
      <c r="AC125" s="166"/>
      <c r="AD125" s="166"/>
      <c r="AE125" s="166"/>
      <c r="AF125" s="166"/>
      <c r="AG125" s="296"/>
      <c r="AH125" s="166"/>
      <c r="AI125" s="166"/>
      <c r="AJ125" s="166"/>
      <c r="AK125" s="166"/>
      <c r="AL125" s="166"/>
      <c r="AM125" s="166"/>
      <c r="AN125" s="166"/>
      <c r="AO125" s="296"/>
      <c r="AP125" s="166"/>
      <c r="AQ125" s="166"/>
      <c r="AR125" s="166"/>
      <c r="AS125" s="166"/>
      <c r="AT125" s="166"/>
      <c r="AU125" s="166"/>
      <c r="AV125" s="166"/>
      <c r="AW125" s="296"/>
      <c r="AX125" s="166"/>
      <c r="AY125" s="166"/>
    </row>
  </sheetData>
  <sheetProtection algorithmName="SHA-512" hashValue="/EBOrFvMa6dMnFj7PuK1/01FdyrPyW33A8R4qQatBqm+0Bk62QmXLXDFMU0pXPwNTTJDTZ3ZkmkhEKnO4/BA4g==" saltValue="BqfdxXfqknyN1aIKFMfHew==" spinCount="100000" sheet="1" objects="1" scenarios="1"/>
  <mergeCells count="5">
    <mergeCell ref="C2:N2"/>
    <mergeCell ref="O2:V2"/>
    <mergeCell ref="W2:AD2"/>
    <mergeCell ref="AF2:AL2"/>
    <mergeCell ref="AM2:AQ2"/>
  </mergeCells>
  <phoneticPr fontId="3"/>
  <conditionalFormatting sqref="H9:H38 P9:P38 X9:X38 AF9:AF38 AN9:AN38 AV9:AV38 H46:H62 P46:P62 X46:X62 AF46:AF62 AN46:AN62 AV46:AV62 H70:H86 P70:P86 X70:X86 AF70:AF86 AN70:AN86 AV70:AV86 H94:H107 P94:P107 X94:X107 AF94:AF107 AN94:AN107 AV94:AV107">
    <cfRule type="cellIs" dxfId="17" priority="3" operator="greaterThan">
      <formula>G9</formula>
    </cfRule>
  </conditionalFormatting>
  <conditionalFormatting sqref="C111:C118 S111:S118 AI111:AI118">
    <cfRule type="duplicateValues" dxfId="16" priority="2"/>
  </conditionalFormatting>
  <conditionalFormatting sqref="D111:D118 T111:T118 AJ111:AJ118">
    <cfRule type="duplicateValues" dxfId="15" priority="1"/>
  </conditionalFormatting>
  <dataValidations count="3">
    <dataValidation type="custom" allowBlank="1" showInputMessage="1" showErrorMessage="1" errorTitle="文字数超過" error="全角30文字以下で入力して下さい" sqref="D111:D118 T111:T118 AJ111:AJ118">
      <formula1>LENB(D111)&lt;=60</formula1>
    </dataValidation>
    <dataValidation type="custom" imeMode="disabled" allowBlank="1" showInputMessage="1" showErrorMessage="1" errorTitle="入力制限" error="半角英数大文字２桁以内で設定してください" sqref="Y94:Y107 AG94:AG107 AW94:AW107 I9:I38 AO94:AO107 Q9:Q38 Y9:Y38 AG9:AG38 AO9:AO38 I46:I62 AW9:AW38 Q46:Q62 Y46:Y62 AG46:AG62 AO46:AO62 I70:I86 AW46:AW62 Q70:Q86 Y70:Y86 AG70:AG86 AO70:AO86 I94:I107 AW70:AW86 Q94:Q107 C111:C118 S111:S118 AI111:AI118">
      <formula1>AND(EXACT(UPPER(C9),C9),LENB(C9)&lt;=2)</formula1>
    </dataValidation>
    <dataValidation imeMode="off" allowBlank="1" showInputMessage="1" showErrorMessage="1" sqref="H9:H38 P9:P38 X9:X38 AF9:AF38 AN9:AN38 AV9:AV38 H46:H62 P46:P62 X46:X62 AF46:AF62 AN46:AN62 AV46:AV62 H70:H86 P70:P86 X70:X86 AF70:AF86 AN70:AN86 AV70:AV86 H94:H107 P94:P107 X94:X107 AF94:AF107 AN94:AN107 AV94:AV107"/>
  </dataValidations>
  <hyperlinks>
    <hyperlink ref="I8" location="恩納村・宜野座村・金武町・伊江村!C111" display="備"/>
    <hyperlink ref="Q8" location="恩納村・宜野座村・金武町・伊江村!C111" display="備"/>
    <hyperlink ref="Y8" location="恩納村・宜野座村・金武町・伊江村!C111" display="備"/>
    <hyperlink ref="AG8" location="恩納村・宜野座村・金武町・伊江村!C111" display="備"/>
    <hyperlink ref="AO8" location="恩納村・宜野座村・金武町・伊江村!C111" display="備"/>
    <hyperlink ref="AW8" location="恩納村・宜野座村・金武町・伊江村!C111" display="備"/>
    <hyperlink ref="I45" location="恩納村・宜野座村・金武町・伊江村!C111" display="備"/>
    <hyperlink ref="Q45" location="恩納村・宜野座村・金武町・伊江村!C111" display="備"/>
    <hyperlink ref="Y45" location="恩納村・宜野座村・金武町・伊江村!C111" display="備"/>
    <hyperlink ref="AG45" location="恩納村・宜野座村・金武町・伊江村!C111" display="備"/>
    <hyperlink ref="AO45" location="恩納村・宜野座村・金武町・伊江村!C111" display="備"/>
    <hyperlink ref="AW45" location="恩納村・宜野座村・金武町・伊江村!C111" display="備"/>
    <hyperlink ref="I69" location="恩納村・宜野座村・金武町・伊江村!C111" display="備"/>
    <hyperlink ref="Q69" location="恩納村・宜野座村・金武町・伊江村!C111" display="備"/>
    <hyperlink ref="Y69" location="恩納村・宜野座村・金武町・伊江村!C111" display="備"/>
    <hyperlink ref="AG69" location="恩納村・宜野座村・金武町・伊江村!C111" display="備"/>
    <hyperlink ref="AO69" location="恩納村・宜野座村・金武町・伊江村!C111" display="備"/>
    <hyperlink ref="AW69" location="恩納村・宜野座村・金武町・伊江村!C111" display="備"/>
    <hyperlink ref="I93" location="恩納村・宜野座村・金武町・伊江村!C111" display="備"/>
    <hyperlink ref="Q93" location="恩納村・宜野座村・金武町・伊江村!C111" display="備"/>
    <hyperlink ref="Y93" location="恩納村・宜野座村・金武町・伊江村!C111" display="備"/>
    <hyperlink ref="AG93" location="恩納村・宜野座村・金武町・伊江村!C111" display="備"/>
    <hyperlink ref="AO93" location="恩納村・宜野座村・金武町・伊江村!C111" display="備"/>
    <hyperlink ref="AW93" location="恩納村・宜野座村・金武町・伊江村!C111" display="備"/>
    <hyperlink ref="I4" location="入力!B31" display="国頭郡恩納村"/>
    <hyperlink ref="I41" location="入力!B32" display="国頭郡宜野座村"/>
    <hyperlink ref="I65" location="入力!B33" display="国頭郡金武町"/>
    <hyperlink ref="I89" location="入力!B34" display="国頭郡伊江村"/>
  </hyperlinks>
  <printOptions horizontalCentered="1"/>
  <pageMargins left="0.27559055118110237" right="0" top="0.59055118110236227" bottom="0.19685039370078741" header="0.39370078740157483" footer="0.19685039370078741"/>
  <pageSetup paperSize="8" scale="64" orientation="portrait" r:id="rId1"/>
  <headerFooter alignWithMargins="0">
    <oddHeader>&amp;L&amp;"ＭＳ Ｐゴシック,太字"&amp;18折込広告企画書　　　沖縄地区　№１</oddHead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Y123"/>
  <sheetViews>
    <sheetView zoomScaleNormal="100" zoomScaleSheetLayoutView="100" workbookViewId="0">
      <pane ySplit="2" topLeftCell="A3" activePane="bottomLeft" state="frozen"/>
      <selection activeCell="C3" sqref="C3"/>
      <selection pane="bottomLeft"/>
    </sheetView>
  </sheetViews>
  <sheetFormatPr defaultRowHeight="13.5"/>
  <cols>
    <col min="1" max="2" width="9" style="6" hidden="1" customWidth="1"/>
    <col min="3" max="3" width="2.625" style="6" customWidth="1"/>
    <col min="4" max="4" width="13.125" style="6" customWidth="1"/>
    <col min="5" max="5" width="10" style="6" hidden="1" customWidth="1"/>
    <col min="6" max="6" width="11.625" style="6" hidden="1" customWidth="1"/>
    <col min="7" max="8" width="9.625" style="6" customWidth="1"/>
    <col min="9" max="9" width="2.625" style="118" customWidth="1"/>
    <col min="10" max="10" width="10.625" style="6" hidden="1" customWidth="1"/>
    <col min="11" max="11" width="2.625" style="6" customWidth="1"/>
    <col min="12" max="12" width="13.125" style="6" customWidth="1"/>
    <col min="13" max="13" width="10" style="6" hidden="1" customWidth="1"/>
    <col min="14" max="14" width="11.625" style="6" hidden="1" customWidth="1"/>
    <col min="15" max="16" width="9.625" style="6" customWidth="1"/>
    <col min="17" max="17" width="2.625" style="118" customWidth="1"/>
    <col min="18" max="18" width="10.625" style="6" hidden="1" customWidth="1"/>
    <col min="19" max="19" width="2.625" style="6" customWidth="1"/>
    <col min="20" max="20" width="13.125" style="6" customWidth="1"/>
    <col min="21" max="21" width="10" style="6" hidden="1" customWidth="1"/>
    <col min="22" max="22" width="11.625" style="6" hidden="1" customWidth="1"/>
    <col min="23" max="24" width="9.625" style="6" customWidth="1"/>
    <col min="25" max="25" width="2.625" style="118" customWidth="1"/>
    <col min="26" max="26" width="10.625" style="6" hidden="1" customWidth="1"/>
    <col min="27" max="27" width="2.625" style="6" customWidth="1"/>
    <col min="28" max="28" width="13.125" style="6" customWidth="1"/>
    <col min="29" max="29" width="10" style="6" hidden="1" customWidth="1"/>
    <col min="30" max="30" width="11.625" style="6" hidden="1" customWidth="1"/>
    <col min="31" max="32" width="9.625" style="6" customWidth="1"/>
    <col min="33" max="33" width="2.625" style="118" customWidth="1"/>
    <col min="34" max="34" width="10.625" style="6" hidden="1" customWidth="1"/>
    <col min="35" max="35" width="2.625" style="6" customWidth="1"/>
    <col min="36" max="36" width="13.125" style="6" customWidth="1"/>
    <col min="37" max="37" width="10" style="6" hidden="1" customWidth="1"/>
    <col min="38" max="38" width="11.625" style="6" hidden="1" customWidth="1"/>
    <col min="39" max="40" width="9.625" style="6" customWidth="1"/>
    <col min="41" max="41" width="2.625" style="118" customWidth="1"/>
    <col min="42" max="42" width="10.625" style="6" hidden="1" customWidth="1"/>
    <col min="43" max="43" width="2.625" style="6" customWidth="1"/>
    <col min="44" max="44" width="13.125" style="6" customWidth="1"/>
    <col min="45" max="45" width="10" style="6" hidden="1" customWidth="1"/>
    <col min="46" max="46" width="11.625" style="6" hidden="1" customWidth="1"/>
    <col min="47" max="48" width="9.625" style="6" customWidth="1"/>
    <col min="49" max="49" width="2.625" style="118" customWidth="1"/>
    <col min="50" max="50" width="10.625" style="6" hidden="1" customWidth="1"/>
    <col min="51" max="51" width="0.375" style="6" customWidth="1"/>
    <col min="52" max="16384" width="9" style="6"/>
  </cols>
  <sheetData>
    <row r="1" spans="1:51" ht="16.5" customHeight="1">
      <c r="C1" s="7" t="s">
        <v>11</v>
      </c>
      <c r="D1" s="8"/>
      <c r="E1" s="8"/>
      <c r="F1" s="8"/>
      <c r="G1" s="8"/>
      <c r="H1" s="8"/>
      <c r="I1" s="117"/>
      <c r="J1" s="8"/>
      <c r="K1" s="8"/>
      <c r="L1" s="8"/>
      <c r="M1" s="8"/>
      <c r="N1" s="9"/>
      <c r="O1" s="10" t="s">
        <v>15</v>
      </c>
      <c r="P1" s="8"/>
      <c r="Q1" s="117"/>
      <c r="R1" s="8"/>
      <c r="S1" s="8"/>
      <c r="T1" s="8"/>
      <c r="U1" s="8"/>
      <c r="V1" s="9"/>
      <c r="W1" s="10" t="s">
        <v>14</v>
      </c>
      <c r="X1" s="8"/>
      <c r="Y1" s="117"/>
      <c r="Z1" s="8"/>
      <c r="AA1" s="8"/>
      <c r="AB1" s="8"/>
      <c r="AC1" s="8"/>
      <c r="AD1" s="9"/>
      <c r="AE1" s="11" t="s">
        <v>13</v>
      </c>
      <c r="AF1" s="10" t="s">
        <v>12</v>
      </c>
      <c r="AG1" s="117"/>
      <c r="AH1" s="8"/>
      <c r="AI1" s="8"/>
      <c r="AJ1" s="8"/>
      <c r="AK1" s="8"/>
      <c r="AL1" s="9"/>
      <c r="AM1" s="10" t="s">
        <v>16</v>
      </c>
      <c r="AN1" s="8"/>
      <c r="AO1" s="117"/>
      <c r="AP1" s="8"/>
      <c r="AQ1" s="12"/>
    </row>
    <row r="2" spans="1:51" ht="34.5" customHeight="1" thickBot="1">
      <c r="C2" s="263">
        <f>入力!F3</f>
        <v>0</v>
      </c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5"/>
      <c r="O2" s="266">
        <f>入力!F4</f>
        <v>0</v>
      </c>
      <c r="P2" s="264"/>
      <c r="Q2" s="264"/>
      <c r="R2" s="264"/>
      <c r="S2" s="264"/>
      <c r="T2" s="264"/>
      <c r="U2" s="264"/>
      <c r="V2" s="265"/>
      <c r="W2" s="267" t="str">
        <f>IF(入力!F2="","",入力!F2)</f>
        <v/>
      </c>
      <c r="X2" s="268"/>
      <c r="Y2" s="268"/>
      <c r="Z2" s="268"/>
      <c r="AA2" s="268"/>
      <c r="AB2" s="268"/>
      <c r="AC2" s="268"/>
      <c r="AD2" s="269"/>
      <c r="AE2" s="13">
        <f>入力!F5</f>
        <v>0</v>
      </c>
      <c r="AF2" s="270">
        <f>入力!F6</f>
        <v>0</v>
      </c>
      <c r="AG2" s="271"/>
      <c r="AH2" s="271"/>
      <c r="AI2" s="271"/>
      <c r="AJ2" s="271"/>
      <c r="AK2" s="271"/>
      <c r="AL2" s="272"/>
      <c r="AM2" s="273"/>
      <c r="AN2" s="274"/>
      <c r="AO2" s="274"/>
      <c r="AP2" s="274"/>
      <c r="AQ2" s="275"/>
      <c r="AR2" s="1"/>
      <c r="AS2" s="1"/>
      <c r="AT2" s="1"/>
      <c r="AU2" s="1"/>
      <c r="AV2" s="1"/>
      <c r="AW2" s="128"/>
      <c r="AX2" s="5"/>
    </row>
    <row r="3" spans="1:51" ht="15" customHeight="1" thickBot="1">
      <c r="AR3" s="80" t="s">
        <v>27</v>
      </c>
      <c r="AS3" s="78"/>
      <c r="AT3" s="78"/>
      <c r="AU3" s="80"/>
      <c r="AV3" s="79"/>
      <c r="AW3" s="129"/>
      <c r="AX3" s="79"/>
      <c r="AY3" s="79"/>
    </row>
    <row r="4" spans="1:51" ht="17.25" customHeight="1" thickBot="1">
      <c r="C4" s="186">
        <f>入力!A35</f>
        <v>0</v>
      </c>
      <c r="F4" s="15"/>
      <c r="G4" s="16"/>
      <c r="H4" s="17">
        <f>A10</f>
        <v>47324</v>
      </c>
      <c r="I4" s="133" t="s">
        <v>77</v>
      </c>
      <c r="J4" s="18"/>
      <c r="K4" s="19"/>
      <c r="L4" s="19"/>
      <c r="M4" s="19"/>
      <c r="N4" s="20"/>
      <c r="O4" s="21"/>
      <c r="P4" s="22" t="s">
        <v>0</v>
      </c>
      <c r="Q4" s="123"/>
      <c r="R4" s="22"/>
      <c r="S4" s="22"/>
      <c r="T4" s="87">
        <f>SUM(G44,O44,W44,AE44,AM44,AU44)</f>
        <v>7295</v>
      </c>
      <c r="U4" s="22"/>
      <c r="V4" s="23"/>
      <c r="W4" s="24" t="s">
        <v>1</v>
      </c>
      <c r="X4" s="25">
        <f>SUM(H44,P44,X44,AF44,AN44,AV44)</f>
        <v>0</v>
      </c>
      <c r="Y4" s="125"/>
      <c r="Z4" s="26"/>
      <c r="AA4" s="26"/>
      <c r="AB4" s="26"/>
      <c r="AC4" s="26"/>
      <c r="AD4" s="27"/>
      <c r="AE4" s="28" t="s">
        <v>2</v>
      </c>
      <c r="AF4" s="29">
        <f>SUM(X4,X46,X75)</f>
        <v>0</v>
      </c>
      <c r="AG4" s="125"/>
      <c r="AH4" s="30"/>
      <c r="AI4" s="30"/>
      <c r="AJ4" s="30"/>
      <c r="AK4" s="30"/>
      <c r="AL4" s="2"/>
      <c r="AM4" s="112"/>
      <c r="AN4" s="112"/>
      <c r="AO4" s="115"/>
      <c r="AP4" s="4"/>
      <c r="AQ4" s="3"/>
      <c r="AR4" s="80" t="s">
        <v>28</v>
      </c>
      <c r="AS4" s="81"/>
      <c r="AT4" s="81"/>
      <c r="AU4" s="80"/>
      <c r="AV4" s="79"/>
      <c r="AW4" s="129"/>
      <c r="AX4" s="79"/>
    </row>
    <row r="5" spans="1:51" ht="2.65" customHeight="1">
      <c r="C5" s="14"/>
      <c r="F5" s="15"/>
      <c r="G5" s="16"/>
      <c r="H5" s="32"/>
      <c r="I5" s="119"/>
      <c r="J5" s="33"/>
      <c r="K5" s="33"/>
      <c r="L5" s="33"/>
      <c r="M5" s="33"/>
      <c r="N5" s="34"/>
      <c r="O5" s="35"/>
      <c r="P5" s="36"/>
      <c r="Q5" s="124"/>
      <c r="R5" s="36"/>
      <c r="S5" s="36"/>
      <c r="T5" s="36"/>
      <c r="U5" s="36"/>
      <c r="V5" s="37"/>
      <c r="W5" s="36"/>
      <c r="X5" s="26"/>
      <c r="Y5" s="125"/>
      <c r="Z5" s="26"/>
      <c r="AA5" s="26"/>
      <c r="AB5" s="26"/>
      <c r="AC5" s="26"/>
      <c r="AD5" s="27"/>
      <c r="AE5" s="38"/>
      <c r="AF5" s="30"/>
      <c r="AG5" s="125"/>
      <c r="AH5" s="30"/>
      <c r="AI5" s="30"/>
      <c r="AJ5" s="30"/>
      <c r="AK5" s="30"/>
      <c r="AL5" s="2"/>
      <c r="AM5" s="103"/>
      <c r="AN5" s="103"/>
      <c r="AO5" s="115"/>
      <c r="AP5" s="4"/>
      <c r="AQ5" s="3"/>
      <c r="AT5" s="31"/>
    </row>
    <row r="6" spans="1:51" ht="2.65" customHeight="1" thickBot="1"/>
    <row r="7" spans="1:51" ht="18" customHeight="1">
      <c r="C7" s="39" t="s">
        <v>52</v>
      </c>
      <c r="D7" s="40"/>
      <c r="E7" s="40"/>
      <c r="F7" s="41"/>
      <c r="G7" s="41"/>
      <c r="H7" s="41"/>
      <c r="I7" s="120"/>
      <c r="J7" s="41"/>
      <c r="K7" s="39" t="s">
        <v>51</v>
      </c>
      <c r="L7" s="39"/>
      <c r="M7" s="41"/>
      <c r="N7" s="41"/>
      <c r="O7" s="41"/>
      <c r="P7" s="41"/>
      <c r="Q7" s="120"/>
      <c r="R7" s="41"/>
      <c r="S7" s="39" t="s">
        <v>123</v>
      </c>
      <c r="T7" s="41"/>
      <c r="U7" s="41"/>
      <c r="V7" s="41"/>
      <c r="W7" s="41"/>
      <c r="X7" s="41"/>
      <c r="Y7" s="120"/>
      <c r="Z7" s="41"/>
      <c r="AA7" s="42" t="s">
        <v>123</v>
      </c>
      <c r="AB7" s="43"/>
      <c r="AC7" s="43"/>
      <c r="AD7" s="43"/>
      <c r="AE7" s="43"/>
      <c r="AF7" s="43"/>
      <c r="AG7" s="126"/>
      <c r="AH7" s="41"/>
      <c r="AI7" s="39" t="s">
        <v>123</v>
      </c>
      <c r="AJ7" s="41"/>
      <c r="AK7" s="41"/>
      <c r="AL7" s="45"/>
      <c r="AM7" s="43"/>
      <c r="AN7" s="43"/>
      <c r="AO7" s="126"/>
      <c r="AP7" s="41"/>
      <c r="AQ7" s="42" t="s">
        <v>123</v>
      </c>
      <c r="AR7" s="43"/>
      <c r="AS7" s="43"/>
      <c r="AT7" s="43"/>
      <c r="AU7" s="43"/>
      <c r="AV7" s="43"/>
      <c r="AW7" s="130"/>
      <c r="AX7" s="44"/>
      <c r="AY7" s="46"/>
    </row>
    <row r="8" spans="1:51" ht="15" customHeight="1">
      <c r="C8" s="47"/>
      <c r="D8" s="48" t="s">
        <v>5</v>
      </c>
      <c r="E8" s="49" t="s">
        <v>7</v>
      </c>
      <c r="F8" s="49" t="s">
        <v>8</v>
      </c>
      <c r="G8" s="48" t="s">
        <v>3484</v>
      </c>
      <c r="H8" s="48" t="s">
        <v>3497</v>
      </c>
      <c r="I8" s="121" t="s">
        <v>9</v>
      </c>
      <c r="J8" s="93" t="s">
        <v>36</v>
      </c>
      <c r="K8" s="50"/>
      <c r="L8" s="51" t="s">
        <v>5</v>
      </c>
      <c r="M8" s="49" t="s">
        <v>7</v>
      </c>
      <c r="N8" s="49" t="s">
        <v>8</v>
      </c>
      <c r="O8" s="48" t="s">
        <v>3498</v>
      </c>
      <c r="P8" s="48" t="s">
        <v>3483</v>
      </c>
      <c r="Q8" s="121" t="s">
        <v>9</v>
      </c>
      <c r="R8" s="93" t="s">
        <v>36</v>
      </c>
      <c r="S8" s="52"/>
      <c r="T8" s="48" t="s">
        <v>5</v>
      </c>
      <c r="U8" s="49" t="s">
        <v>7</v>
      </c>
      <c r="V8" s="49" t="s">
        <v>8</v>
      </c>
      <c r="W8" s="48" t="s">
        <v>3498</v>
      </c>
      <c r="X8" s="48" t="s">
        <v>3497</v>
      </c>
      <c r="Y8" s="121" t="s">
        <v>9</v>
      </c>
      <c r="Z8" s="93" t="s">
        <v>36</v>
      </c>
      <c r="AA8" s="52"/>
      <c r="AB8" s="48" t="s">
        <v>5</v>
      </c>
      <c r="AC8" s="49" t="s">
        <v>7</v>
      </c>
      <c r="AD8" s="49" t="s">
        <v>8</v>
      </c>
      <c r="AE8" s="48" t="s">
        <v>3484</v>
      </c>
      <c r="AF8" s="48" t="s">
        <v>3483</v>
      </c>
      <c r="AG8" s="121" t="s">
        <v>9</v>
      </c>
      <c r="AH8" s="93" t="s">
        <v>36</v>
      </c>
      <c r="AI8" s="52"/>
      <c r="AJ8" s="48" t="s">
        <v>5</v>
      </c>
      <c r="AK8" s="49" t="s">
        <v>7</v>
      </c>
      <c r="AL8" s="49" t="s">
        <v>8</v>
      </c>
      <c r="AM8" s="48" t="s">
        <v>3484</v>
      </c>
      <c r="AN8" s="48" t="s">
        <v>3483</v>
      </c>
      <c r="AO8" s="121" t="s">
        <v>9</v>
      </c>
      <c r="AP8" s="93" t="s">
        <v>36</v>
      </c>
      <c r="AQ8" s="52"/>
      <c r="AR8" s="48" t="s">
        <v>5</v>
      </c>
      <c r="AS8" s="49" t="s">
        <v>7</v>
      </c>
      <c r="AT8" s="49" t="s">
        <v>8</v>
      </c>
      <c r="AU8" s="48" t="s">
        <v>3484</v>
      </c>
      <c r="AV8" s="48" t="s">
        <v>3483</v>
      </c>
      <c r="AW8" s="121" t="s">
        <v>9</v>
      </c>
      <c r="AX8" s="93" t="s">
        <v>36</v>
      </c>
      <c r="AY8" s="46"/>
    </row>
    <row r="9" spans="1:51" ht="18" customHeight="1">
      <c r="C9" s="53" t="str">
        <f t="shared" ref="C9:C43" si="0">IF(J9="","","※")</f>
        <v/>
      </c>
      <c r="D9" s="277" t="s">
        <v>2815</v>
      </c>
      <c r="E9" s="134" t="s">
        <v>2816</v>
      </c>
      <c r="F9" s="134" t="s">
        <v>2817</v>
      </c>
      <c r="G9" s="55">
        <v>335</v>
      </c>
      <c r="H9" s="281"/>
      <c r="I9" s="155" t="s">
        <v>137</v>
      </c>
      <c r="J9" s="279"/>
      <c r="K9" s="56" t="str">
        <f t="shared" ref="K9:K43" si="1">IF(R9="","","※")</f>
        <v/>
      </c>
      <c r="L9" s="277" t="s">
        <v>2851</v>
      </c>
      <c r="M9" s="134" t="s">
        <v>2852</v>
      </c>
      <c r="N9" s="134" t="s">
        <v>2853</v>
      </c>
      <c r="O9" s="55">
        <v>480</v>
      </c>
      <c r="P9" s="281"/>
      <c r="Q9" s="155" t="s">
        <v>137</v>
      </c>
      <c r="R9" s="279"/>
      <c r="S9" s="53" t="str">
        <f t="shared" ref="S9:S43" si="2">IF(Z9="","","※")</f>
        <v/>
      </c>
      <c r="T9" s="54"/>
      <c r="U9" s="134"/>
      <c r="V9" s="134"/>
      <c r="W9" s="55"/>
      <c r="X9" s="187"/>
      <c r="Y9" s="155"/>
      <c r="Z9" s="94"/>
      <c r="AA9" s="53" t="str">
        <f t="shared" ref="AA9:AA43" si="3">IF(AH9="","","※")</f>
        <v/>
      </c>
      <c r="AB9" s="54"/>
      <c r="AC9" s="134"/>
      <c r="AD9" s="134"/>
      <c r="AE9" s="55"/>
      <c r="AF9" s="187"/>
      <c r="AG9" s="155"/>
      <c r="AH9" s="94"/>
      <c r="AI9" s="53" t="str">
        <f t="shared" ref="AI9:AI43" si="4">IF(AP9="","","※")</f>
        <v/>
      </c>
      <c r="AJ9" s="54"/>
      <c r="AK9" s="134"/>
      <c r="AL9" s="134"/>
      <c r="AM9" s="55"/>
      <c r="AN9" s="187"/>
      <c r="AO9" s="155"/>
      <c r="AP9" s="94"/>
      <c r="AQ9" s="63" t="str">
        <f t="shared" ref="AQ9:AQ43" si="5">IF(AX9="","","※")</f>
        <v/>
      </c>
      <c r="AR9" s="64"/>
      <c r="AS9" s="134"/>
      <c r="AT9" s="134"/>
      <c r="AU9" s="65"/>
      <c r="AV9" s="192"/>
      <c r="AW9" s="158"/>
      <c r="AX9" s="94"/>
      <c r="AY9" s="46"/>
    </row>
    <row r="10" spans="1:51" ht="18" customHeight="1">
      <c r="A10" s="276">
        <v>47324</v>
      </c>
      <c r="C10" s="57" t="str">
        <f t="shared" si="0"/>
        <v/>
      </c>
      <c r="D10" s="278" t="s">
        <v>2818</v>
      </c>
      <c r="E10" s="135" t="s">
        <v>2819</v>
      </c>
      <c r="F10" s="135" t="s">
        <v>2820</v>
      </c>
      <c r="G10" s="59">
        <v>185</v>
      </c>
      <c r="H10" s="282"/>
      <c r="I10" s="156" t="s">
        <v>137</v>
      </c>
      <c r="J10" s="280"/>
      <c r="K10" s="60" t="str">
        <f t="shared" si="1"/>
        <v/>
      </c>
      <c r="L10" s="278" t="s">
        <v>2821</v>
      </c>
      <c r="M10" s="135" t="s">
        <v>2854</v>
      </c>
      <c r="N10" s="135" t="s">
        <v>2855</v>
      </c>
      <c r="O10" s="59">
        <v>180</v>
      </c>
      <c r="P10" s="282"/>
      <c r="Q10" s="156" t="s">
        <v>137</v>
      </c>
      <c r="R10" s="280"/>
      <c r="S10" s="57" t="str">
        <f t="shared" si="2"/>
        <v/>
      </c>
      <c r="T10" s="58"/>
      <c r="U10" s="135"/>
      <c r="V10" s="135"/>
      <c r="W10" s="59"/>
      <c r="X10" s="188"/>
      <c r="Y10" s="156"/>
      <c r="Z10" s="95"/>
      <c r="AA10" s="57" t="str">
        <f t="shared" si="3"/>
        <v/>
      </c>
      <c r="AB10" s="58"/>
      <c r="AC10" s="135"/>
      <c r="AD10" s="135"/>
      <c r="AE10" s="59"/>
      <c r="AF10" s="188"/>
      <c r="AG10" s="156"/>
      <c r="AH10" s="95"/>
      <c r="AI10" s="57" t="str">
        <f t="shared" si="4"/>
        <v/>
      </c>
      <c r="AJ10" s="58"/>
      <c r="AK10" s="135"/>
      <c r="AL10" s="135"/>
      <c r="AM10" s="59"/>
      <c r="AN10" s="188"/>
      <c r="AO10" s="156"/>
      <c r="AP10" s="95"/>
      <c r="AQ10" s="57" t="str">
        <f t="shared" si="5"/>
        <v/>
      </c>
      <c r="AR10" s="58"/>
      <c r="AS10" s="135"/>
      <c r="AT10" s="135"/>
      <c r="AU10" s="59"/>
      <c r="AV10" s="188"/>
      <c r="AW10" s="156"/>
      <c r="AX10" s="95"/>
      <c r="AY10" s="46"/>
    </row>
    <row r="11" spans="1:51" ht="18" customHeight="1">
      <c r="C11" s="57" t="str">
        <f t="shared" si="0"/>
        <v/>
      </c>
      <c r="D11" s="278" t="s">
        <v>2821</v>
      </c>
      <c r="E11" s="135" t="s">
        <v>2822</v>
      </c>
      <c r="F11" s="135" t="s">
        <v>2823</v>
      </c>
      <c r="G11" s="59">
        <v>205</v>
      </c>
      <c r="H11" s="282"/>
      <c r="I11" s="156" t="s">
        <v>137</v>
      </c>
      <c r="J11" s="280"/>
      <c r="K11" s="60" t="str">
        <f t="shared" si="1"/>
        <v/>
      </c>
      <c r="L11" s="278" t="s">
        <v>2856</v>
      </c>
      <c r="M11" s="135" t="s">
        <v>2857</v>
      </c>
      <c r="N11" s="135" t="s">
        <v>2858</v>
      </c>
      <c r="O11" s="59">
        <v>380</v>
      </c>
      <c r="P11" s="282"/>
      <c r="Q11" s="156" t="s">
        <v>137</v>
      </c>
      <c r="R11" s="280"/>
      <c r="S11" s="57" t="str">
        <f t="shared" si="2"/>
        <v/>
      </c>
      <c r="T11" s="58"/>
      <c r="U11" s="135"/>
      <c r="V11" s="135"/>
      <c r="W11" s="59"/>
      <c r="X11" s="188"/>
      <c r="Y11" s="156"/>
      <c r="Z11" s="95"/>
      <c r="AA11" s="57" t="str">
        <f t="shared" si="3"/>
        <v/>
      </c>
      <c r="AB11" s="58"/>
      <c r="AC11" s="135"/>
      <c r="AD11" s="135"/>
      <c r="AE11" s="59"/>
      <c r="AF11" s="188"/>
      <c r="AG11" s="156"/>
      <c r="AH11" s="95"/>
      <c r="AI11" s="57" t="str">
        <f t="shared" si="4"/>
        <v/>
      </c>
      <c r="AJ11" s="58"/>
      <c r="AK11" s="135"/>
      <c r="AL11" s="135"/>
      <c r="AM11" s="59"/>
      <c r="AN11" s="188"/>
      <c r="AO11" s="156"/>
      <c r="AP11" s="95"/>
      <c r="AQ11" s="57" t="str">
        <f t="shared" si="5"/>
        <v/>
      </c>
      <c r="AR11" s="58"/>
      <c r="AS11" s="135"/>
      <c r="AT11" s="135"/>
      <c r="AU11" s="59"/>
      <c r="AV11" s="188"/>
      <c r="AW11" s="156"/>
      <c r="AX11" s="95"/>
      <c r="AY11" s="46"/>
    </row>
    <row r="12" spans="1:51" ht="18" customHeight="1">
      <c r="C12" s="57" t="str">
        <f t="shared" si="0"/>
        <v/>
      </c>
      <c r="D12" s="278" t="s">
        <v>2824</v>
      </c>
      <c r="E12" s="135" t="s">
        <v>2825</v>
      </c>
      <c r="F12" s="135" t="s">
        <v>2826</v>
      </c>
      <c r="G12" s="59">
        <v>345</v>
      </c>
      <c r="H12" s="282"/>
      <c r="I12" s="156" t="s">
        <v>137</v>
      </c>
      <c r="J12" s="280"/>
      <c r="K12" s="60" t="str">
        <f t="shared" si="1"/>
        <v/>
      </c>
      <c r="L12" s="278" t="s">
        <v>2859</v>
      </c>
      <c r="M12" s="135" t="s">
        <v>2860</v>
      </c>
      <c r="N12" s="135" t="s">
        <v>2861</v>
      </c>
      <c r="O12" s="59">
        <v>220</v>
      </c>
      <c r="P12" s="282"/>
      <c r="Q12" s="156" t="s">
        <v>137</v>
      </c>
      <c r="R12" s="280"/>
      <c r="S12" s="57" t="str">
        <f t="shared" si="2"/>
        <v/>
      </c>
      <c r="T12" s="58"/>
      <c r="U12" s="135"/>
      <c r="V12" s="135"/>
      <c r="W12" s="59"/>
      <c r="X12" s="188"/>
      <c r="Y12" s="156"/>
      <c r="Z12" s="95"/>
      <c r="AA12" s="57" t="str">
        <f t="shared" si="3"/>
        <v/>
      </c>
      <c r="AB12" s="58"/>
      <c r="AC12" s="135"/>
      <c r="AD12" s="135"/>
      <c r="AE12" s="59"/>
      <c r="AF12" s="188"/>
      <c r="AG12" s="156"/>
      <c r="AH12" s="95"/>
      <c r="AI12" s="57" t="str">
        <f t="shared" si="4"/>
        <v/>
      </c>
      <c r="AJ12" s="58"/>
      <c r="AK12" s="135"/>
      <c r="AL12" s="135"/>
      <c r="AM12" s="59"/>
      <c r="AN12" s="188"/>
      <c r="AO12" s="156"/>
      <c r="AP12" s="95"/>
      <c r="AQ12" s="57" t="str">
        <f t="shared" si="5"/>
        <v/>
      </c>
      <c r="AR12" s="58"/>
      <c r="AS12" s="135"/>
      <c r="AT12" s="135"/>
      <c r="AU12" s="59"/>
      <c r="AV12" s="188"/>
      <c r="AW12" s="156"/>
      <c r="AX12" s="95"/>
      <c r="AY12" s="46"/>
    </row>
    <row r="13" spans="1:51" ht="18" customHeight="1">
      <c r="C13" s="57" t="str">
        <f t="shared" si="0"/>
        <v/>
      </c>
      <c r="D13" s="278" t="s">
        <v>2827</v>
      </c>
      <c r="E13" s="135" t="s">
        <v>2828</v>
      </c>
      <c r="F13" s="135" t="s">
        <v>2829</v>
      </c>
      <c r="G13" s="62">
        <v>445</v>
      </c>
      <c r="H13" s="282"/>
      <c r="I13" s="156" t="s">
        <v>137</v>
      </c>
      <c r="J13" s="280"/>
      <c r="K13" s="60" t="str">
        <f t="shared" si="1"/>
        <v/>
      </c>
      <c r="L13" s="278" t="s">
        <v>2862</v>
      </c>
      <c r="M13" s="135" t="s">
        <v>2863</v>
      </c>
      <c r="N13" s="135" t="s">
        <v>2864</v>
      </c>
      <c r="O13" s="62">
        <v>50</v>
      </c>
      <c r="P13" s="282"/>
      <c r="Q13" s="156" t="s">
        <v>137</v>
      </c>
      <c r="R13" s="280"/>
      <c r="S13" s="57" t="str">
        <f t="shared" si="2"/>
        <v/>
      </c>
      <c r="T13" s="58"/>
      <c r="U13" s="135"/>
      <c r="V13" s="135"/>
      <c r="W13" s="62"/>
      <c r="X13" s="188"/>
      <c r="Y13" s="156"/>
      <c r="Z13" s="95"/>
      <c r="AA13" s="57" t="str">
        <f t="shared" si="3"/>
        <v/>
      </c>
      <c r="AB13" s="58"/>
      <c r="AC13" s="135"/>
      <c r="AD13" s="135"/>
      <c r="AE13" s="62"/>
      <c r="AF13" s="188"/>
      <c r="AG13" s="156"/>
      <c r="AH13" s="95"/>
      <c r="AI13" s="57" t="str">
        <f t="shared" si="4"/>
        <v/>
      </c>
      <c r="AJ13" s="58"/>
      <c r="AK13" s="135"/>
      <c r="AL13" s="135"/>
      <c r="AM13" s="62"/>
      <c r="AN13" s="188"/>
      <c r="AO13" s="156"/>
      <c r="AP13" s="95"/>
      <c r="AQ13" s="57" t="str">
        <f t="shared" si="5"/>
        <v/>
      </c>
      <c r="AR13" s="58"/>
      <c r="AS13" s="135"/>
      <c r="AT13" s="135"/>
      <c r="AU13" s="62"/>
      <c r="AV13" s="188"/>
      <c r="AW13" s="156"/>
      <c r="AX13" s="95"/>
      <c r="AY13" s="46"/>
    </row>
    <row r="14" spans="1:51" ht="18" customHeight="1">
      <c r="C14" s="57" t="str">
        <f t="shared" si="0"/>
        <v/>
      </c>
      <c r="D14" s="278" t="s">
        <v>2830</v>
      </c>
      <c r="E14" s="135" t="s">
        <v>2831</v>
      </c>
      <c r="F14" s="135" t="s">
        <v>2832</v>
      </c>
      <c r="G14" s="59">
        <v>310</v>
      </c>
      <c r="H14" s="282"/>
      <c r="I14" s="156" t="s">
        <v>137</v>
      </c>
      <c r="J14" s="280"/>
      <c r="K14" s="60" t="str">
        <f t="shared" si="1"/>
        <v/>
      </c>
      <c r="L14" s="278" t="s">
        <v>2865</v>
      </c>
      <c r="M14" s="135" t="s">
        <v>2866</v>
      </c>
      <c r="N14" s="135" t="s">
        <v>2867</v>
      </c>
      <c r="O14" s="59">
        <v>230</v>
      </c>
      <c r="P14" s="282"/>
      <c r="Q14" s="156" t="s">
        <v>137</v>
      </c>
      <c r="R14" s="280"/>
      <c r="S14" s="57" t="str">
        <f t="shared" si="2"/>
        <v/>
      </c>
      <c r="T14" s="58"/>
      <c r="U14" s="135"/>
      <c r="V14" s="135"/>
      <c r="W14" s="59"/>
      <c r="X14" s="188"/>
      <c r="Y14" s="156"/>
      <c r="Z14" s="95"/>
      <c r="AA14" s="57" t="str">
        <f t="shared" si="3"/>
        <v/>
      </c>
      <c r="AB14" s="58"/>
      <c r="AC14" s="135"/>
      <c r="AD14" s="135"/>
      <c r="AE14" s="59"/>
      <c r="AF14" s="188"/>
      <c r="AG14" s="156"/>
      <c r="AH14" s="95"/>
      <c r="AI14" s="57" t="str">
        <f t="shared" si="4"/>
        <v/>
      </c>
      <c r="AJ14" s="58"/>
      <c r="AK14" s="135"/>
      <c r="AL14" s="135"/>
      <c r="AM14" s="59"/>
      <c r="AN14" s="188"/>
      <c r="AO14" s="156"/>
      <c r="AP14" s="95"/>
      <c r="AQ14" s="57" t="str">
        <f t="shared" si="5"/>
        <v/>
      </c>
      <c r="AR14" s="58"/>
      <c r="AS14" s="135"/>
      <c r="AT14" s="135"/>
      <c r="AU14" s="59"/>
      <c r="AV14" s="188"/>
      <c r="AW14" s="156"/>
      <c r="AX14" s="95"/>
      <c r="AY14" s="46"/>
    </row>
    <row r="15" spans="1:51" ht="18" customHeight="1">
      <c r="C15" s="57" t="str">
        <f t="shared" si="0"/>
        <v/>
      </c>
      <c r="D15" s="278" t="s">
        <v>2833</v>
      </c>
      <c r="E15" s="135" t="s">
        <v>2834</v>
      </c>
      <c r="F15" s="135" t="s">
        <v>2835</v>
      </c>
      <c r="G15" s="62">
        <v>295</v>
      </c>
      <c r="H15" s="282"/>
      <c r="I15" s="156" t="s">
        <v>137</v>
      </c>
      <c r="J15" s="280"/>
      <c r="K15" s="60" t="str">
        <f t="shared" si="1"/>
        <v/>
      </c>
      <c r="L15" s="278" t="s">
        <v>2868</v>
      </c>
      <c r="M15" s="135" t="s">
        <v>2869</v>
      </c>
      <c r="N15" s="135" t="s">
        <v>2870</v>
      </c>
      <c r="O15" s="62">
        <v>515</v>
      </c>
      <c r="P15" s="282"/>
      <c r="Q15" s="156" t="s">
        <v>137</v>
      </c>
      <c r="R15" s="280"/>
      <c r="S15" s="57" t="str">
        <f t="shared" si="2"/>
        <v/>
      </c>
      <c r="T15" s="58"/>
      <c r="U15" s="135"/>
      <c r="V15" s="135"/>
      <c r="W15" s="62"/>
      <c r="X15" s="188"/>
      <c r="Y15" s="156"/>
      <c r="Z15" s="95"/>
      <c r="AA15" s="57" t="str">
        <f t="shared" si="3"/>
        <v/>
      </c>
      <c r="AB15" s="58"/>
      <c r="AC15" s="135"/>
      <c r="AD15" s="135"/>
      <c r="AE15" s="62"/>
      <c r="AF15" s="188"/>
      <c r="AG15" s="156"/>
      <c r="AH15" s="95"/>
      <c r="AI15" s="57" t="str">
        <f t="shared" si="4"/>
        <v/>
      </c>
      <c r="AJ15" s="58"/>
      <c r="AK15" s="135"/>
      <c r="AL15" s="135"/>
      <c r="AM15" s="62"/>
      <c r="AN15" s="188"/>
      <c r="AO15" s="156"/>
      <c r="AP15" s="95"/>
      <c r="AQ15" s="57" t="str">
        <f t="shared" si="5"/>
        <v/>
      </c>
      <c r="AR15" s="58"/>
      <c r="AS15" s="135"/>
      <c r="AT15" s="135"/>
      <c r="AU15" s="62"/>
      <c r="AV15" s="188"/>
      <c r="AW15" s="156"/>
      <c r="AX15" s="95"/>
      <c r="AY15" s="46"/>
    </row>
    <row r="16" spans="1:51" ht="18" customHeight="1">
      <c r="C16" s="57" t="str">
        <f t="shared" si="0"/>
        <v/>
      </c>
      <c r="D16" s="278" t="s">
        <v>2836</v>
      </c>
      <c r="E16" s="135" t="s">
        <v>2837</v>
      </c>
      <c r="F16" s="135" t="s">
        <v>2838</v>
      </c>
      <c r="G16" s="59">
        <v>330</v>
      </c>
      <c r="H16" s="282"/>
      <c r="I16" s="156" t="s">
        <v>137</v>
      </c>
      <c r="J16" s="280"/>
      <c r="K16" s="60" t="str">
        <f t="shared" si="1"/>
        <v/>
      </c>
      <c r="L16" s="278" t="s">
        <v>2871</v>
      </c>
      <c r="M16" s="135" t="s">
        <v>2872</v>
      </c>
      <c r="N16" s="135" t="s">
        <v>2873</v>
      </c>
      <c r="O16" s="59">
        <v>175</v>
      </c>
      <c r="P16" s="282"/>
      <c r="Q16" s="156" t="s">
        <v>137</v>
      </c>
      <c r="R16" s="280"/>
      <c r="S16" s="57" t="str">
        <f t="shared" si="2"/>
        <v/>
      </c>
      <c r="T16" s="58"/>
      <c r="U16" s="135"/>
      <c r="V16" s="135"/>
      <c r="W16" s="59"/>
      <c r="X16" s="188"/>
      <c r="Y16" s="156"/>
      <c r="Z16" s="95"/>
      <c r="AA16" s="57" t="str">
        <f t="shared" si="3"/>
        <v/>
      </c>
      <c r="AB16" s="58"/>
      <c r="AC16" s="135"/>
      <c r="AD16" s="135"/>
      <c r="AE16" s="59"/>
      <c r="AF16" s="188"/>
      <c r="AG16" s="156"/>
      <c r="AH16" s="95"/>
      <c r="AI16" s="57" t="str">
        <f t="shared" si="4"/>
        <v/>
      </c>
      <c r="AJ16" s="58"/>
      <c r="AK16" s="135"/>
      <c r="AL16" s="135"/>
      <c r="AM16" s="59"/>
      <c r="AN16" s="188"/>
      <c r="AO16" s="156"/>
      <c r="AP16" s="95"/>
      <c r="AQ16" s="57" t="str">
        <f t="shared" si="5"/>
        <v/>
      </c>
      <c r="AR16" s="58"/>
      <c r="AS16" s="135"/>
      <c r="AT16" s="135"/>
      <c r="AU16" s="59"/>
      <c r="AV16" s="188"/>
      <c r="AW16" s="156"/>
      <c r="AX16" s="95"/>
      <c r="AY16" s="46"/>
    </row>
    <row r="17" spans="3:51" ht="18" customHeight="1">
      <c r="C17" s="57" t="str">
        <f t="shared" si="0"/>
        <v/>
      </c>
      <c r="D17" s="278" t="s">
        <v>2839</v>
      </c>
      <c r="E17" s="135" t="s">
        <v>2840</v>
      </c>
      <c r="F17" s="135" t="s">
        <v>2841</v>
      </c>
      <c r="G17" s="62">
        <v>480</v>
      </c>
      <c r="H17" s="282"/>
      <c r="I17" s="156" t="s">
        <v>137</v>
      </c>
      <c r="J17" s="280"/>
      <c r="K17" s="60" t="str">
        <f t="shared" si="1"/>
        <v/>
      </c>
      <c r="L17" s="278" t="s">
        <v>2874</v>
      </c>
      <c r="M17" s="135" t="s">
        <v>2875</v>
      </c>
      <c r="N17" s="135" t="s">
        <v>2876</v>
      </c>
      <c r="O17" s="62">
        <v>165</v>
      </c>
      <c r="P17" s="282"/>
      <c r="Q17" s="156" t="s">
        <v>137</v>
      </c>
      <c r="R17" s="280"/>
      <c r="S17" s="57" t="str">
        <f t="shared" si="2"/>
        <v/>
      </c>
      <c r="T17" s="58"/>
      <c r="U17" s="135"/>
      <c r="V17" s="135"/>
      <c r="W17" s="62"/>
      <c r="X17" s="188"/>
      <c r="Y17" s="156"/>
      <c r="Z17" s="95"/>
      <c r="AA17" s="57" t="str">
        <f t="shared" si="3"/>
        <v/>
      </c>
      <c r="AB17" s="58"/>
      <c r="AC17" s="135"/>
      <c r="AD17" s="135"/>
      <c r="AE17" s="62"/>
      <c r="AF17" s="188"/>
      <c r="AG17" s="156"/>
      <c r="AH17" s="95"/>
      <c r="AI17" s="57" t="str">
        <f t="shared" si="4"/>
        <v/>
      </c>
      <c r="AJ17" s="58"/>
      <c r="AK17" s="135"/>
      <c r="AL17" s="135"/>
      <c r="AM17" s="62"/>
      <c r="AN17" s="188"/>
      <c r="AO17" s="156"/>
      <c r="AP17" s="95"/>
      <c r="AQ17" s="57" t="str">
        <f t="shared" si="5"/>
        <v/>
      </c>
      <c r="AR17" s="58"/>
      <c r="AS17" s="135"/>
      <c r="AT17" s="135"/>
      <c r="AU17" s="62"/>
      <c r="AV17" s="188"/>
      <c r="AW17" s="156"/>
      <c r="AX17" s="95"/>
      <c r="AY17" s="46"/>
    </row>
    <row r="18" spans="3:51" ht="18" customHeight="1">
      <c r="C18" s="57" t="str">
        <f t="shared" si="0"/>
        <v/>
      </c>
      <c r="D18" s="278" t="s">
        <v>2842</v>
      </c>
      <c r="E18" s="135" t="s">
        <v>2843</v>
      </c>
      <c r="F18" s="135" t="s">
        <v>2844</v>
      </c>
      <c r="G18" s="62">
        <v>480</v>
      </c>
      <c r="H18" s="282"/>
      <c r="I18" s="156" t="s">
        <v>137</v>
      </c>
      <c r="J18" s="280"/>
      <c r="K18" s="60" t="str">
        <f t="shared" si="1"/>
        <v/>
      </c>
      <c r="L18" s="278" t="s">
        <v>2877</v>
      </c>
      <c r="M18" s="135" t="s">
        <v>2878</v>
      </c>
      <c r="N18" s="135" t="s">
        <v>2879</v>
      </c>
      <c r="O18" s="62">
        <v>185</v>
      </c>
      <c r="P18" s="282"/>
      <c r="Q18" s="156" t="s">
        <v>137</v>
      </c>
      <c r="R18" s="280"/>
      <c r="S18" s="57" t="str">
        <f t="shared" si="2"/>
        <v/>
      </c>
      <c r="T18" s="58"/>
      <c r="U18" s="135"/>
      <c r="V18" s="135"/>
      <c r="W18" s="62"/>
      <c r="X18" s="188"/>
      <c r="Y18" s="156"/>
      <c r="Z18" s="95"/>
      <c r="AA18" s="57" t="str">
        <f t="shared" si="3"/>
        <v/>
      </c>
      <c r="AB18" s="58"/>
      <c r="AC18" s="135"/>
      <c r="AD18" s="135"/>
      <c r="AE18" s="62"/>
      <c r="AF18" s="188"/>
      <c r="AG18" s="156"/>
      <c r="AH18" s="95"/>
      <c r="AI18" s="57" t="str">
        <f t="shared" si="4"/>
        <v/>
      </c>
      <c r="AJ18" s="58"/>
      <c r="AK18" s="135"/>
      <c r="AL18" s="135"/>
      <c r="AM18" s="62"/>
      <c r="AN18" s="188"/>
      <c r="AO18" s="156"/>
      <c r="AP18" s="95"/>
      <c r="AQ18" s="57" t="str">
        <f t="shared" si="5"/>
        <v/>
      </c>
      <c r="AR18" s="58"/>
      <c r="AS18" s="135"/>
      <c r="AT18" s="135"/>
      <c r="AU18" s="62"/>
      <c r="AV18" s="188"/>
      <c r="AW18" s="156"/>
      <c r="AX18" s="95"/>
      <c r="AY18" s="46"/>
    </row>
    <row r="19" spans="3:51" ht="18" customHeight="1">
      <c r="C19" s="57" t="str">
        <f t="shared" si="0"/>
        <v/>
      </c>
      <c r="D19" s="278" t="s">
        <v>2845</v>
      </c>
      <c r="E19" s="135" t="s">
        <v>2846</v>
      </c>
      <c r="F19" s="135" t="s">
        <v>2847</v>
      </c>
      <c r="G19" s="62">
        <v>70</v>
      </c>
      <c r="H19" s="282"/>
      <c r="I19" s="156" t="s">
        <v>137</v>
      </c>
      <c r="J19" s="280"/>
      <c r="K19" s="60" t="str">
        <f t="shared" si="1"/>
        <v/>
      </c>
      <c r="L19" s="278" t="s">
        <v>2880</v>
      </c>
      <c r="M19" s="135" t="s">
        <v>2881</v>
      </c>
      <c r="N19" s="135" t="s">
        <v>2882</v>
      </c>
      <c r="O19" s="62">
        <v>80</v>
      </c>
      <c r="P19" s="282"/>
      <c r="Q19" s="156" t="s">
        <v>137</v>
      </c>
      <c r="R19" s="280"/>
      <c r="S19" s="57" t="str">
        <f t="shared" si="2"/>
        <v/>
      </c>
      <c r="T19" s="58"/>
      <c r="U19" s="135"/>
      <c r="V19" s="135"/>
      <c r="W19" s="62"/>
      <c r="X19" s="188"/>
      <c r="Y19" s="156"/>
      <c r="Z19" s="95"/>
      <c r="AA19" s="57" t="str">
        <f t="shared" si="3"/>
        <v/>
      </c>
      <c r="AB19" s="58"/>
      <c r="AC19" s="135"/>
      <c r="AD19" s="135"/>
      <c r="AE19" s="62"/>
      <c r="AF19" s="188"/>
      <c r="AG19" s="156"/>
      <c r="AH19" s="95"/>
      <c r="AI19" s="57" t="str">
        <f t="shared" si="4"/>
        <v/>
      </c>
      <c r="AJ19" s="58"/>
      <c r="AK19" s="135"/>
      <c r="AL19" s="135"/>
      <c r="AM19" s="62"/>
      <c r="AN19" s="188"/>
      <c r="AO19" s="156"/>
      <c r="AP19" s="95"/>
      <c r="AQ19" s="57" t="str">
        <f t="shared" si="5"/>
        <v/>
      </c>
      <c r="AR19" s="58"/>
      <c r="AS19" s="135"/>
      <c r="AT19" s="135"/>
      <c r="AU19" s="62"/>
      <c r="AV19" s="188"/>
      <c r="AW19" s="156"/>
      <c r="AX19" s="95"/>
      <c r="AY19" s="46"/>
    </row>
    <row r="20" spans="3:51" ht="18" customHeight="1">
      <c r="C20" s="57" t="str">
        <f t="shared" si="0"/>
        <v/>
      </c>
      <c r="D20" s="278" t="s">
        <v>2848</v>
      </c>
      <c r="E20" s="135" t="s">
        <v>2849</v>
      </c>
      <c r="F20" s="135" t="s">
        <v>2850</v>
      </c>
      <c r="G20" s="62">
        <v>325</v>
      </c>
      <c r="H20" s="282"/>
      <c r="I20" s="156" t="s">
        <v>137</v>
      </c>
      <c r="J20" s="280"/>
      <c r="K20" s="60" t="str">
        <f t="shared" si="1"/>
        <v/>
      </c>
      <c r="L20" s="278" t="s">
        <v>2883</v>
      </c>
      <c r="M20" s="135" t="s">
        <v>2884</v>
      </c>
      <c r="N20" s="135" t="s">
        <v>2885</v>
      </c>
      <c r="O20" s="62">
        <v>310</v>
      </c>
      <c r="P20" s="282"/>
      <c r="Q20" s="156" t="s">
        <v>137</v>
      </c>
      <c r="R20" s="280"/>
      <c r="S20" s="57" t="str">
        <f t="shared" si="2"/>
        <v/>
      </c>
      <c r="T20" s="58"/>
      <c r="U20" s="135"/>
      <c r="V20" s="135"/>
      <c r="W20" s="62"/>
      <c r="X20" s="188"/>
      <c r="Y20" s="156"/>
      <c r="Z20" s="95"/>
      <c r="AA20" s="57" t="str">
        <f t="shared" si="3"/>
        <v/>
      </c>
      <c r="AB20" s="58"/>
      <c r="AC20" s="135"/>
      <c r="AD20" s="135"/>
      <c r="AE20" s="62"/>
      <c r="AF20" s="188"/>
      <c r="AG20" s="156"/>
      <c r="AH20" s="95"/>
      <c r="AI20" s="57" t="str">
        <f t="shared" si="4"/>
        <v/>
      </c>
      <c r="AJ20" s="58"/>
      <c r="AK20" s="135"/>
      <c r="AL20" s="135"/>
      <c r="AM20" s="62"/>
      <c r="AN20" s="188"/>
      <c r="AO20" s="156"/>
      <c r="AP20" s="95"/>
      <c r="AQ20" s="57" t="str">
        <f t="shared" si="5"/>
        <v/>
      </c>
      <c r="AR20" s="58"/>
      <c r="AS20" s="135"/>
      <c r="AT20" s="135"/>
      <c r="AU20" s="62"/>
      <c r="AV20" s="188"/>
      <c r="AW20" s="156"/>
      <c r="AX20" s="95"/>
      <c r="AY20" s="46"/>
    </row>
    <row r="21" spans="3:51" ht="18" customHeight="1">
      <c r="C21" s="57" t="str">
        <f t="shared" si="0"/>
        <v/>
      </c>
      <c r="D21" s="58"/>
      <c r="E21" s="135"/>
      <c r="F21" s="135"/>
      <c r="G21" s="59"/>
      <c r="H21" s="188"/>
      <c r="I21" s="156"/>
      <c r="J21" s="95"/>
      <c r="K21" s="60" t="str">
        <f t="shared" si="1"/>
        <v/>
      </c>
      <c r="L21" s="278" t="s">
        <v>2824</v>
      </c>
      <c r="M21" s="135" t="s">
        <v>2886</v>
      </c>
      <c r="N21" s="135" t="s">
        <v>2887</v>
      </c>
      <c r="O21" s="59">
        <v>195</v>
      </c>
      <c r="P21" s="282"/>
      <c r="Q21" s="156" t="s">
        <v>137</v>
      </c>
      <c r="R21" s="280"/>
      <c r="S21" s="57" t="str">
        <f t="shared" si="2"/>
        <v/>
      </c>
      <c r="T21" s="58"/>
      <c r="U21" s="135"/>
      <c r="V21" s="135"/>
      <c r="W21" s="59"/>
      <c r="X21" s="188"/>
      <c r="Y21" s="156"/>
      <c r="Z21" s="95"/>
      <c r="AA21" s="57" t="str">
        <f t="shared" si="3"/>
        <v/>
      </c>
      <c r="AB21" s="58"/>
      <c r="AC21" s="135"/>
      <c r="AD21" s="135"/>
      <c r="AE21" s="59"/>
      <c r="AF21" s="188"/>
      <c r="AG21" s="156"/>
      <c r="AH21" s="95"/>
      <c r="AI21" s="57" t="str">
        <f t="shared" si="4"/>
        <v/>
      </c>
      <c r="AJ21" s="58"/>
      <c r="AK21" s="135"/>
      <c r="AL21" s="135"/>
      <c r="AM21" s="59"/>
      <c r="AN21" s="188"/>
      <c r="AO21" s="156"/>
      <c r="AP21" s="95"/>
      <c r="AQ21" s="57" t="str">
        <f t="shared" si="5"/>
        <v/>
      </c>
      <c r="AR21" s="58"/>
      <c r="AS21" s="135"/>
      <c r="AT21" s="135"/>
      <c r="AU21" s="59"/>
      <c r="AV21" s="188"/>
      <c r="AW21" s="156"/>
      <c r="AX21" s="95"/>
      <c r="AY21" s="46"/>
    </row>
    <row r="22" spans="3:51" ht="18" customHeight="1">
      <c r="C22" s="57" t="str">
        <f t="shared" si="0"/>
        <v/>
      </c>
      <c r="D22" s="58"/>
      <c r="E22" s="135"/>
      <c r="F22" s="135"/>
      <c r="G22" s="62"/>
      <c r="H22" s="188"/>
      <c r="I22" s="156"/>
      <c r="J22" s="95"/>
      <c r="K22" s="60" t="str">
        <f t="shared" si="1"/>
        <v/>
      </c>
      <c r="L22" s="278" t="s">
        <v>2888</v>
      </c>
      <c r="M22" s="135" t="s">
        <v>2889</v>
      </c>
      <c r="N22" s="135" t="s">
        <v>2890</v>
      </c>
      <c r="O22" s="62">
        <v>150</v>
      </c>
      <c r="P22" s="282"/>
      <c r="Q22" s="156" t="s">
        <v>137</v>
      </c>
      <c r="R22" s="280"/>
      <c r="S22" s="57" t="str">
        <f t="shared" si="2"/>
        <v/>
      </c>
      <c r="T22" s="58"/>
      <c r="U22" s="135"/>
      <c r="V22" s="135"/>
      <c r="W22" s="62"/>
      <c r="X22" s="188"/>
      <c r="Y22" s="156"/>
      <c r="Z22" s="95"/>
      <c r="AA22" s="57" t="str">
        <f t="shared" si="3"/>
        <v/>
      </c>
      <c r="AB22" s="58"/>
      <c r="AC22" s="135"/>
      <c r="AD22" s="135"/>
      <c r="AE22" s="62"/>
      <c r="AF22" s="188"/>
      <c r="AG22" s="156"/>
      <c r="AH22" s="95"/>
      <c r="AI22" s="57" t="str">
        <f t="shared" si="4"/>
        <v/>
      </c>
      <c r="AJ22" s="58"/>
      <c r="AK22" s="135"/>
      <c r="AL22" s="135"/>
      <c r="AM22" s="62"/>
      <c r="AN22" s="188"/>
      <c r="AO22" s="156"/>
      <c r="AP22" s="95"/>
      <c r="AQ22" s="57" t="str">
        <f t="shared" si="5"/>
        <v/>
      </c>
      <c r="AR22" s="58"/>
      <c r="AS22" s="135"/>
      <c r="AT22" s="135"/>
      <c r="AU22" s="62"/>
      <c r="AV22" s="188"/>
      <c r="AW22" s="156"/>
      <c r="AX22" s="95"/>
      <c r="AY22" s="46"/>
    </row>
    <row r="23" spans="3:51" ht="18" customHeight="1">
      <c r="C23" s="57" t="str">
        <f t="shared" si="0"/>
        <v/>
      </c>
      <c r="D23" s="58"/>
      <c r="E23" s="135"/>
      <c r="F23" s="135"/>
      <c r="G23" s="59"/>
      <c r="H23" s="188"/>
      <c r="I23" s="156"/>
      <c r="J23" s="95"/>
      <c r="K23" s="60" t="str">
        <f t="shared" si="1"/>
        <v/>
      </c>
      <c r="L23" s="278" t="s">
        <v>2845</v>
      </c>
      <c r="M23" s="135" t="s">
        <v>2891</v>
      </c>
      <c r="N23" s="135" t="s">
        <v>2892</v>
      </c>
      <c r="O23" s="59">
        <v>60</v>
      </c>
      <c r="P23" s="282"/>
      <c r="Q23" s="156" t="s">
        <v>137</v>
      </c>
      <c r="R23" s="280"/>
      <c r="S23" s="57" t="str">
        <f t="shared" si="2"/>
        <v/>
      </c>
      <c r="T23" s="58"/>
      <c r="U23" s="135"/>
      <c r="V23" s="135"/>
      <c r="W23" s="59"/>
      <c r="X23" s="188"/>
      <c r="Y23" s="156"/>
      <c r="Z23" s="95"/>
      <c r="AA23" s="57" t="str">
        <f t="shared" si="3"/>
        <v/>
      </c>
      <c r="AB23" s="58"/>
      <c r="AC23" s="135"/>
      <c r="AD23" s="135"/>
      <c r="AE23" s="59"/>
      <c r="AF23" s="188"/>
      <c r="AG23" s="156"/>
      <c r="AH23" s="95"/>
      <c r="AI23" s="57" t="str">
        <f t="shared" si="4"/>
        <v/>
      </c>
      <c r="AJ23" s="58"/>
      <c r="AK23" s="135"/>
      <c r="AL23" s="135"/>
      <c r="AM23" s="59"/>
      <c r="AN23" s="188"/>
      <c r="AO23" s="156"/>
      <c r="AP23" s="95"/>
      <c r="AQ23" s="57" t="str">
        <f t="shared" si="5"/>
        <v/>
      </c>
      <c r="AR23" s="58"/>
      <c r="AS23" s="135"/>
      <c r="AT23" s="135"/>
      <c r="AU23" s="59"/>
      <c r="AV23" s="188"/>
      <c r="AW23" s="156"/>
      <c r="AX23" s="95"/>
      <c r="AY23" s="46"/>
    </row>
    <row r="24" spans="3:51" ht="18" customHeight="1">
      <c r="C24" s="57" t="str">
        <f t="shared" si="0"/>
        <v/>
      </c>
      <c r="D24" s="58"/>
      <c r="E24" s="135"/>
      <c r="F24" s="135"/>
      <c r="G24" s="62"/>
      <c r="H24" s="188"/>
      <c r="I24" s="156"/>
      <c r="J24" s="95"/>
      <c r="K24" s="60" t="str">
        <f t="shared" si="1"/>
        <v/>
      </c>
      <c r="L24" s="278" t="s">
        <v>2893</v>
      </c>
      <c r="M24" s="135" t="s">
        <v>2894</v>
      </c>
      <c r="N24" s="135" t="s">
        <v>2895</v>
      </c>
      <c r="O24" s="62">
        <v>115</v>
      </c>
      <c r="P24" s="282"/>
      <c r="Q24" s="156" t="s">
        <v>137</v>
      </c>
      <c r="R24" s="280"/>
      <c r="S24" s="57" t="str">
        <f t="shared" si="2"/>
        <v/>
      </c>
      <c r="T24" s="58"/>
      <c r="U24" s="135"/>
      <c r="V24" s="135"/>
      <c r="W24" s="62"/>
      <c r="X24" s="188"/>
      <c r="Y24" s="156"/>
      <c r="Z24" s="95"/>
      <c r="AA24" s="57" t="str">
        <f t="shared" si="3"/>
        <v/>
      </c>
      <c r="AB24" s="58"/>
      <c r="AC24" s="135"/>
      <c r="AD24" s="135"/>
      <c r="AE24" s="62"/>
      <c r="AF24" s="188"/>
      <c r="AG24" s="156"/>
      <c r="AH24" s="95"/>
      <c r="AI24" s="57" t="str">
        <f t="shared" si="4"/>
        <v/>
      </c>
      <c r="AJ24" s="58"/>
      <c r="AK24" s="135"/>
      <c r="AL24" s="135"/>
      <c r="AM24" s="62"/>
      <c r="AN24" s="188"/>
      <c r="AO24" s="156"/>
      <c r="AP24" s="95"/>
      <c r="AQ24" s="57" t="str">
        <f t="shared" si="5"/>
        <v/>
      </c>
      <c r="AR24" s="58"/>
      <c r="AS24" s="135"/>
      <c r="AT24" s="135"/>
      <c r="AU24" s="62"/>
      <c r="AV24" s="188"/>
      <c r="AW24" s="156"/>
      <c r="AX24" s="95"/>
      <c r="AY24" s="46"/>
    </row>
    <row r="25" spans="3:51" ht="18" customHeight="1">
      <c r="C25" s="57" t="str">
        <f t="shared" si="0"/>
        <v/>
      </c>
      <c r="D25" s="58"/>
      <c r="E25" s="135"/>
      <c r="F25" s="135"/>
      <c r="G25" s="62"/>
      <c r="H25" s="188"/>
      <c r="I25" s="156"/>
      <c r="J25" s="95"/>
      <c r="K25" s="60" t="str">
        <f t="shared" si="1"/>
        <v/>
      </c>
      <c r="L25" s="58"/>
      <c r="M25" s="135"/>
      <c r="N25" s="135"/>
      <c r="O25" s="62"/>
      <c r="P25" s="188"/>
      <c r="Q25" s="156"/>
      <c r="R25" s="95"/>
      <c r="S25" s="57" t="str">
        <f t="shared" si="2"/>
        <v/>
      </c>
      <c r="T25" s="58"/>
      <c r="U25" s="135"/>
      <c r="V25" s="135"/>
      <c r="W25" s="62"/>
      <c r="X25" s="188"/>
      <c r="Y25" s="156"/>
      <c r="Z25" s="95"/>
      <c r="AA25" s="57" t="str">
        <f t="shared" si="3"/>
        <v/>
      </c>
      <c r="AB25" s="58"/>
      <c r="AC25" s="135"/>
      <c r="AD25" s="135"/>
      <c r="AE25" s="62"/>
      <c r="AF25" s="188"/>
      <c r="AG25" s="156"/>
      <c r="AH25" s="95"/>
      <c r="AI25" s="57" t="str">
        <f t="shared" si="4"/>
        <v/>
      </c>
      <c r="AJ25" s="58"/>
      <c r="AK25" s="135"/>
      <c r="AL25" s="135"/>
      <c r="AM25" s="62"/>
      <c r="AN25" s="188"/>
      <c r="AO25" s="156"/>
      <c r="AP25" s="95"/>
      <c r="AQ25" s="57" t="str">
        <f t="shared" si="5"/>
        <v/>
      </c>
      <c r="AR25" s="58"/>
      <c r="AS25" s="135"/>
      <c r="AT25" s="135"/>
      <c r="AU25" s="62"/>
      <c r="AV25" s="188"/>
      <c r="AW25" s="156"/>
      <c r="AX25" s="95"/>
      <c r="AY25" s="46"/>
    </row>
    <row r="26" spans="3:51" ht="18" customHeight="1">
      <c r="C26" s="57" t="str">
        <f t="shared" si="0"/>
        <v/>
      </c>
      <c r="D26" s="58"/>
      <c r="E26" s="135"/>
      <c r="F26" s="135"/>
      <c r="G26" s="62"/>
      <c r="H26" s="188"/>
      <c r="I26" s="156"/>
      <c r="J26" s="95"/>
      <c r="K26" s="60" t="str">
        <f t="shared" si="1"/>
        <v/>
      </c>
      <c r="L26" s="58"/>
      <c r="M26" s="135"/>
      <c r="N26" s="135"/>
      <c r="O26" s="62"/>
      <c r="P26" s="188"/>
      <c r="Q26" s="156"/>
      <c r="R26" s="95"/>
      <c r="S26" s="57" t="str">
        <f t="shared" si="2"/>
        <v/>
      </c>
      <c r="T26" s="58"/>
      <c r="U26" s="135"/>
      <c r="V26" s="135"/>
      <c r="W26" s="62"/>
      <c r="X26" s="188"/>
      <c r="Y26" s="156"/>
      <c r="Z26" s="95"/>
      <c r="AA26" s="57" t="str">
        <f t="shared" si="3"/>
        <v/>
      </c>
      <c r="AB26" s="58"/>
      <c r="AC26" s="135"/>
      <c r="AD26" s="135"/>
      <c r="AE26" s="62"/>
      <c r="AF26" s="188"/>
      <c r="AG26" s="156"/>
      <c r="AH26" s="95"/>
      <c r="AI26" s="57" t="str">
        <f t="shared" si="4"/>
        <v/>
      </c>
      <c r="AJ26" s="58"/>
      <c r="AK26" s="135"/>
      <c r="AL26" s="135"/>
      <c r="AM26" s="62"/>
      <c r="AN26" s="188"/>
      <c r="AO26" s="156"/>
      <c r="AP26" s="95"/>
      <c r="AQ26" s="57" t="str">
        <f t="shared" si="5"/>
        <v/>
      </c>
      <c r="AR26" s="58"/>
      <c r="AS26" s="135"/>
      <c r="AT26" s="135"/>
      <c r="AU26" s="62"/>
      <c r="AV26" s="188"/>
      <c r="AW26" s="156"/>
      <c r="AX26" s="95"/>
      <c r="AY26" s="46"/>
    </row>
    <row r="27" spans="3:51" ht="18" customHeight="1">
      <c r="C27" s="57" t="str">
        <f t="shared" si="0"/>
        <v/>
      </c>
      <c r="D27" s="58"/>
      <c r="E27" s="135"/>
      <c r="F27" s="135"/>
      <c r="G27" s="59"/>
      <c r="H27" s="188"/>
      <c r="I27" s="156"/>
      <c r="J27" s="95"/>
      <c r="K27" s="60" t="str">
        <f t="shared" si="1"/>
        <v/>
      </c>
      <c r="L27" s="58"/>
      <c r="M27" s="135"/>
      <c r="N27" s="135"/>
      <c r="O27" s="59"/>
      <c r="P27" s="188"/>
      <c r="Q27" s="156"/>
      <c r="R27" s="95"/>
      <c r="S27" s="57" t="str">
        <f t="shared" si="2"/>
        <v/>
      </c>
      <c r="T27" s="58"/>
      <c r="U27" s="135"/>
      <c r="V27" s="135"/>
      <c r="W27" s="59"/>
      <c r="X27" s="188"/>
      <c r="Y27" s="156"/>
      <c r="Z27" s="95"/>
      <c r="AA27" s="57" t="str">
        <f t="shared" si="3"/>
        <v/>
      </c>
      <c r="AB27" s="58"/>
      <c r="AC27" s="135"/>
      <c r="AD27" s="135"/>
      <c r="AE27" s="59"/>
      <c r="AF27" s="188"/>
      <c r="AG27" s="156"/>
      <c r="AH27" s="95"/>
      <c r="AI27" s="57" t="str">
        <f t="shared" si="4"/>
        <v/>
      </c>
      <c r="AJ27" s="58"/>
      <c r="AK27" s="135"/>
      <c r="AL27" s="135"/>
      <c r="AM27" s="59"/>
      <c r="AN27" s="188"/>
      <c r="AO27" s="156"/>
      <c r="AP27" s="95"/>
      <c r="AQ27" s="57" t="str">
        <f t="shared" si="5"/>
        <v/>
      </c>
      <c r="AR27" s="58"/>
      <c r="AS27" s="135"/>
      <c r="AT27" s="135"/>
      <c r="AU27" s="59"/>
      <c r="AV27" s="188"/>
      <c r="AW27" s="156"/>
      <c r="AX27" s="95"/>
      <c r="AY27" s="46"/>
    </row>
    <row r="28" spans="3:51" ht="18" customHeight="1">
      <c r="C28" s="57" t="str">
        <f t="shared" si="0"/>
        <v/>
      </c>
      <c r="D28" s="58"/>
      <c r="E28" s="135"/>
      <c r="F28" s="135"/>
      <c r="G28" s="62"/>
      <c r="H28" s="188"/>
      <c r="I28" s="156"/>
      <c r="J28" s="95"/>
      <c r="K28" s="60" t="str">
        <f t="shared" si="1"/>
        <v/>
      </c>
      <c r="L28" s="58"/>
      <c r="M28" s="135"/>
      <c r="N28" s="135"/>
      <c r="O28" s="62"/>
      <c r="P28" s="188"/>
      <c r="Q28" s="156"/>
      <c r="R28" s="95"/>
      <c r="S28" s="57" t="str">
        <f t="shared" si="2"/>
        <v/>
      </c>
      <c r="T28" s="58"/>
      <c r="U28" s="135"/>
      <c r="V28" s="135"/>
      <c r="W28" s="62"/>
      <c r="X28" s="188"/>
      <c r="Y28" s="156"/>
      <c r="Z28" s="95"/>
      <c r="AA28" s="57" t="str">
        <f t="shared" si="3"/>
        <v/>
      </c>
      <c r="AB28" s="58"/>
      <c r="AC28" s="135"/>
      <c r="AD28" s="135"/>
      <c r="AE28" s="62"/>
      <c r="AF28" s="188"/>
      <c r="AG28" s="156"/>
      <c r="AH28" s="95"/>
      <c r="AI28" s="57" t="str">
        <f t="shared" si="4"/>
        <v/>
      </c>
      <c r="AJ28" s="58"/>
      <c r="AK28" s="135"/>
      <c r="AL28" s="135"/>
      <c r="AM28" s="62"/>
      <c r="AN28" s="188"/>
      <c r="AO28" s="156"/>
      <c r="AP28" s="95"/>
      <c r="AQ28" s="57" t="str">
        <f t="shared" si="5"/>
        <v/>
      </c>
      <c r="AR28" s="58"/>
      <c r="AS28" s="135"/>
      <c r="AT28" s="135"/>
      <c r="AU28" s="62"/>
      <c r="AV28" s="188"/>
      <c r="AW28" s="156"/>
      <c r="AX28" s="95"/>
      <c r="AY28" s="46"/>
    </row>
    <row r="29" spans="3:51" ht="18" customHeight="1">
      <c r="C29" s="57" t="str">
        <f t="shared" si="0"/>
        <v/>
      </c>
      <c r="D29" s="58"/>
      <c r="E29" s="135"/>
      <c r="F29" s="135"/>
      <c r="G29" s="59"/>
      <c r="H29" s="188"/>
      <c r="I29" s="156"/>
      <c r="J29" s="95"/>
      <c r="K29" s="60" t="str">
        <f t="shared" si="1"/>
        <v/>
      </c>
      <c r="L29" s="58"/>
      <c r="M29" s="135"/>
      <c r="N29" s="135"/>
      <c r="O29" s="59"/>
      <c r="P29" s="188"/>
      <c r="Q29" s="156"/>
      <c r="R29" s="95"/>
      <c r="S29" s="57" t="str">
        <f t="shared" si="2"/>
        <v/>
      </c>
      <c r="T29" s="58"/>
      <c r="U29" s="135"/>
      <c r="V29" s="135"/>
      <c r="W29" s="59"/>
      <c r="X29" s="188"/>
      <c r="Y29" s="156"/>
      <c r="Z29" s="95"/>
      <c r="AA29" s="57" t="str">
        <f t="shared" si="3"/>
        <v/>
      </c>
      <c r="AB29" s="58"/>
      <c r="AC29" s="135"/>
      <c r="AD29" s="135"/>
      <c r="AE29" s="59"/>
      <c r="AF29" s="188"/>
      <c r="AG29" s="156"/>
      <c r="AH29" s="95"/>
      <c r="AI29" s="57" t="str">
        <f t="shared" si="4"/>
        <v/>
      </c>
      <c r="AJ29" s="58"/>
      <c r="AK29" s="135"/>
      <c r="AL29" s="135"/>
      <c r="AM29" s="59"/>
      <c r="AN29" s="188"/>
      <c r="AO29" s="156"/>
      <c r="AP29" s="95"/>
      <c r="AQ29" s="57" t="str">
        <f t="shared" si="5"/>
        <v/>
      </c>
      <c r="AR29" s="58"/>
      <c r="AS29" s="135"/>
      <c r="AT29" s="135"/>
      <c r="AU29" s="59"/>
      <c r="AV29" s="188"/>
      <c r="AW29" s="156"/>
      <c r="AX29" s="95"/>
      <c r="AY29" s="46"/>
    </row>
    <row r="30" spans="3:51" ht="18" customHeight="1">
      <c r="C30" s="57" t="str">
        <f t="shared" si="0"/>
        <v/>
      </c>
      <c r="D30" s="58"/>
      <c r="E30" s="135"/>
      <c r="F30" s="135"/>
      <c r="G30" s="62"/>
      <c r="H30" s="188"/>
      <c r="I30" s="156"/>
      <c r="J30" s="95"/>
      <c r="K30" s="60" t="str">
        <f t="shared" si="1"/>
        <v/>
      </c>
      <c r="L30" s="58"/>
      <c r="M30" s="135"/>
      <c r="N30" s="135"/>
      <c r="O30" s="62"/>
      <c r="P30" s="188"/>
      <c r="Q30" s="156"/>
      <c r="R30" s="95"/>
      <c r="S30" s="57" t="str">
        <f t="shared" si="2"/>
        <v/>
      </c>
      <c r="T30" s="58"/>
      <c r="U30" s="135"/>
      <c r="V30" s="135"/>
      <c r="W30" s="62"/>
      <c r="X30" s="188"/>
      <c r="Y30" s="156"/>
      <c r="Z30" s="95"/>
      <c r="AA30" s="57" t="str">
        <f t="shared" si="3"/>
        <v/>
      </c>
      <c r="AB30" s="58"/>
      <c r="AC30" s="135"/>
      <c r="AD30" s="135"/>
      <c r="AE30" s="62"/>
      <c r="AF30" s="188"/>
      <c r="AG30" s="156"/>
      <c r="AH30" s="95"/>
      <c r="AI30" s="57" t="str">
        <f t="shared" si="4"/>
        <v/>
      </c>
      <c r="AJ30" s="58"/>
      <c r="AK30" s="135"/>
      <c r="AL30" s="135"/>
      <c r="AM30" s="62"/>
      <c r="AN30" s="188"/>
      <c r="AO30" s="156"/>
      <c r="AP30" s="95"/>
      <c r="AQ30" s="57" t="str">
        <f t="shared" si="5"/>
        <v/>
      </c>
      <c r="AR30" s="58"/>
      <c r="AS30" s="135"/>
      <c r="AT30" s="135"/>
      <c r="AU30" s="62"/>
      <c r="AV30" s="188"/>
      <c r="AW30" s="156"/>
      <c r="AX30" s="95"/>
      <c r="AY30" s="46"/>
    </row>
    <row r="31" spans="3:51" ht="18" customHeight="1">
      <c r="C31" s="57" t="str">
        <f t="shared" si="0"/>
        <v/>
      </c>
      <c r="D31" s="58"/>
      <c r="E31" s="135"/>
      <c r="F31" s="135"/>
      <c r="G31" s="62"/>
      <c r="H31" s="188"/>
      <c r="I31" s="156"/>
      <c r="J31" s="95"/>
      <c r="K31" s="60" t="str">
        <f t="shared" si="1"/>
        <v/>
      </c>
      <c r="L31" s="58"/>
      <c r="M31" s="135"/>
      <c r="N31" s="135"/>
      <c r="O31" s="62"/>
      <c r="P31" s="188"/>
      <c r="Q31" s="156"/>
      <c r="R31" s="95"/>
      <c r="S31" s="57" t="str">
        <f t="shared" si="2"/>
        <v/>
      </c>
      <c r="T31" s="58"/>
      <c r="U31" s="135"/>
      <c r="V31" s="135"/>
      <c r="W31" s="62"/>
      <c r="X31" s="188"/>
      <c r="Y31" s="156"/>
      <c r="Z31" s="95"/>
      <c r="AA31" s="57" t="str">
        <f t="shared" si="3"/>
        <v/>
      </c>
      <c r="AB31" s="58"/>
      <c r="AC31" s="135"/>
      <c r="AD31" s="135"/>
      <c r="AE31" s="62"/>
      <c r="AF31" s="188"/>
      <c r="AG31" s="156"/>
      <c r="AH31" s="95"/>
      <c r="AI31" s="57" t="str">
        <f t="shared" si="4"/>
        <v/>
      </c>
      <c r="AJ31" s="58"/>
      <c r="AK31" s="135"/>
      <c r="AL31" s="135"/>
      <c r="AM31" s="62"/>
      <c r="AN31" s="188"/>
      <c r="AO31" s="156"/>
      <c r="AP31" s="95"/>
      <c r="AQ31" s="57" t="str">
        <f t="shared" si="5"/>
        <v/>
      </c>
      <c r="AR31" s="58"/>
      <c r="AS31" s="135"/>
      <c r="AT31" s="135"/>
      <c r="AU31" s="62"/>
      <c r="AV31" s="188"/>
      <c r="AW31" s="156"/>
      <c r="AX31" s="95"/>
      <c r="AY31" s="46"/>
    </row>
    <row r="32" spans="3:51" ht="18" customHeight="1">
      <c r="C32" s="57" t="str">
        <f t="shared" si="0"/>
        <v/>
      </c>
      <c r="D32" s="58"/>
      <c r="E32" s="135"/>
      <c r="F32" s="135"/>
      <c r="G32" s="62"/>
      <c r="H32" s="188"/>
      <c r="I32" s="156"/>
      <c r="J32" s="95"/>
      <c r="K32" s="60" t="str">
        <f t="shared" si="1"/>
        <v/>
      </c>
      <c r="L32" s="58"/>
      <c r="M32" s="135"/>
      <c r="N32" s="135"/>
      <c r="O32" s="62"/>
      <c r="P32" s="188"/>
      <c r="Q32" s="156"/>
      <c r="R32" s="95"/>
      <c r="S32" s="57" t="str">
        <f t="shared" si="2"/>
        <v/>
      </c>
      <c r="T32" s="58"/>
      <c r="U32" s="135"/>
      <c r="V32" s="135"/>
      <c r="W32" s="62"/>
      <c r="X32" s="188"/>
      <c r="Y32" s="156"/>
      <c r="Z32" s="95"/>
      <c r="AA32" s="57" t="str">
        <f t="shared" si="3"/>
        <v/>
      </c>
      <c r="AB32" s="58"/>
      <c r="AC32" s="135"/>
      <c r="AD32" s="135"/>
      <c r="AE32" s="62"/>
      <c r="AF32" s="188"/>
      <c r="AG32" s="156"/>
      <c r="AH32" s="95"/>
      <c r="AI32" s="57" t="str">
        <f t="shared" si="4"/>
        <v/>
      </c>
      <c r="AJ32" s="58"/>
      <c r="AK32" s="135"/>
      <c r="AL32" s="135"/>
      <c r="AM32" s="62"/>
      <c r="AN32" s="188"/>
      <c r="AO32" s="156"/>
      <c r="AP32" s="95"/>
      <c r="AQ32" s="57" t="str">
        <f t="shared" si="5"/>
        <v/>
      </c>
      <c r="AR32" s="58"/>
      <c r="AS32" s="135"/>
      <c r="AT32" s="135"/>
      <c r="AU32" s="62"/>
      <c r="AV32" s="188"/>
      <c r="AW32" s="156"/>
      <c r="AX32" s="95"/>
      <c r="AY32" s="46"/>
    </row>
    <row r="33" spans="3:51" ht="18" customHeight="1">
      <c r="C33" s="57" t="str">
        <f t="shared" si="0"/>
        <v/>
      </c>
      <c r="D33" s="58"/>
      <c r="E33" s="135"/>
      <c r="F33" s="135"/>
      <c r="G33" s="62"/>
      <c r="H33" s="188"/>
      <c r="I33" s="156"/>
      <c r="J33" s="95"/>
      <c r="K33" s="60" t="str">
        <f t="shared" si="1"/>
        <v/>
      </c>
      <c r="L33" s="58"/>
      <c r="M33" s="135"/>
      <c r="N33" s="135"/>
      <c r="O33" s="62"/>
      <c r="P33" s="188"/>
      <c r="Q33" s="156"/>
      <c r="R33" s="95"/>
      <c r="S33" s="57" t="str">
        <f t="shared" si="2"/>
        <v/>
      </c>
      <c r="T33" s="58"/>
      <c r="U33" s="135"/>
      <c r="V33" s="135"/>
      <c r="W33" s="62"/>
      <c r="X33" s="188"/>
      <c r="Y33" s="156"/>
      <c r="Z33" s="95"/>
      <c r="AA33" s="57" t="str">
        <f t="shared" si="3"/>
        <v/>
      </c>
      <c r="AB33" s="58"/>
      <c r="AC33" s="135"/>
      <c r="AD33" s="135"/>
      <c r="AE33" s="62"/>
      <c r="AF33" s="188"/>
      <c r="AG33" s="156"/>
      <c r="AH33" s="95"/>
      <c r="AI33" s="57" t="str">
        <f t="shared" si="4"/>
        <v/>
      </c>
      <c r="AJ33" s="58"/>
      <c r="AK33" s="135"/>
      <c r="AL33" s="135"/>
      <c r="AM33" s="62"/>
      <c r="AN33" s="188"/>
      <c r="AO33" s="156"/>
      <c r="AP33" s="95"/>
      <c r="AQ33" s="57" t="str">
        <f t="shared" si="5"/>
        <v/>
      </c>
      <c r="AR33" s="58"/>
      <c r="AS33" s="135"/>
      <c r="AT33" s="135"/>
      <c r="AU33" s="62"/>
      <c r="AV33" s="188"/>
      <c r="AW33" s="156"/>
      <c r="AX33" s="95"/>
      <c r="AY33" s="46"/>
    </row>
    <row r="34" spans="3:51" ht="18" customHeight="1">
      <c r="C34" s="57" t="str">
        <f t="shared" si="0"/>
        <v/>
      </c>
      <c r="D34" s="58"/>
      <c r="E34" s="135"/>
      <c r="F34" s="135"/>
      <c r="G34" s="59"/>
      <c r="H34" s="188"/>
      <c r="I34" s="156"/>
      <c r="J34" s="95"/>
      <c r="K34" s="60" t="str">
        <f t="shared" si="1"/>
        <v/>
      </c>
      <c r="L34" s="58"/>
      <c r="M34" s="135"/>
      <c r="N34" s="135"/>
      <c r="O34" s="59"/>
      <c r="P34" s="188"/>
      <c r="Q34" s="156"/>
      <c r="R34" s="95"/>
      <c r="S34" s="57" t="str">
        <f t="shared" si="2"/>
        <v/>
      </c>
      <c r="T34" s="58"/>
      <c r="U34" s="135"/>
      <c r="V34" s="135"/>
      <c r="W34" s="59"/>
      <c r="X34" s="188"/>
      <c r="Y34" s="156"/>
      <c r="Z34" s="95"/>
      <c r="AA34" s="57" t="str">
        <f t="shared" si="3"/>
        <v/>
      </c>
      <c r="AB34" s="58"/>
      <c r="AC34" s="135"/>
      <c r="AD34" s="135"/>
      <c r="AE34" s="59"/>
      <c r="AF34" s="188"/>
      <c r="AG34" s="156"/>
      <c r="AH34" s="95"/>
      <c r="AI34" s="57" t="str">
        <f t="shared" si="4"/>
        <v/>
      </c>
      <c r="AJ34" s="58"/>
      <c r="AK34" s="135"/>
      <c r="AL34" s="135"/>
      <c r="AM34" s="59"/>
      <c r="AN34" s="188"/>
      <c r="AO34" s="156"/>
      <c r="AP34" s="95"/>
      <c r="AQ34" s="57" t="str">
        <f t="shared" si="5"/>
        <v/>
      </c>
      <c r="AR34" s="58"/>
      <c r="AS34" s="135"/>
      <c r="AT34" s="135"/>
      <c r="AU34" s="59"/>
      <c r="AV34" s="188"/>
      <c r="AW34" s="156"/>
      <c r="AX34" s="95"/>
      <c r="AY34" s="46"/>
    </row>
    <row r="35" spans="3:51" ht="18" customHeight="1">
      <c r="C35" s="57" t="str">
        <f t="shared" si="0"/>
        <v/>
      </c>
      <c r="D35" s="58"/>
      <c r="E35" s="135"/>
      <c r="F35" s="135"/>
      <c r="G35" s="62"/>
      <c r="H35" s="188"/>
      <c r="I35" s="156"/>
      <c r="J35" s="95"/>
      <c r="K35" s="60" t="str">
        <f t="shared" si="1"/>
        <v/>
      </c>
      <c r="L35" s="58"/>
      <c r="M35" s="135"/>
      <c r="N35" s="135"/>
      <c r="O35" s="62"/>
      <c r="P35" s="188"/>
      <c r="Q35" s="156"/>
      <c r="R35" s="95"/>
      <c r="S35" s="57" t="str">
        <f t="shared" si="2"/>
        <v/>
      </c>
      <c r="T35" s="58"/>
      <c r="U35" s="135"/>
      <c r="V35" s="135"/>
      <c r="W35" s="62"/>
      <c r="X35" s="188"/>
      <c r="Y35" s="156"/>
      <c r="Z35" s="95"/>
      <c r="AA35" s="57" t="str">
        <f t="shared" si="3"/>
        <v/>
      </c>
      <c r="AB35" s="58"/>
      <c r="AC35" s="135"/>
      <c r="AD35" s="135"/>
      <c r="AE35" s="62"/>
      <c r="AF35" s="188"/>
      <c r="AG35" s="156"/>
      <c r="AH35" s="95"/>
      <c r="AI35" s="57" t="str">
        <f t="shared" si="4"/>
        <v/>
      </c>
      <c r="AJ35" s="58"/>
      <c r="AK35" s="135"/>
      <c r="AL35" s="135"/>
      <c r="AM35" s="62"/>
      <c r="AN35" s="188"/>
      <c r="AO35" s="156"/>
      <c r="AP35" s="95"/>
      <c r="AQ35" s="57" t="str">
        <f t="shared" si="5"/>
        <v/>
      </c>
      <c r="AR35" s="58"/>
      <c r="AS35" s="135"/>
      <c r="AT35" s="135"/>
      <c r="AU35" s="62"/>
      <c r="AV35" s="188"/>
      <c r="AW35" s="156"/>
      <c r="AX35" s="95"/>
      <c r="AY35" s="46"/>
    </row>
    <row r="36" spans="3:51" ht="18" customHeight="1">
      <c r="C36" s="57" t="str">
        <f t="shared" si="0"/>
        <v/>
      </c>
      <c r="D36" s="58"/>
      <c r="E36" s="135"/>
      <c r="F36" s="135"/>
      <c r="G36" s="62"/>
      <c r="H36" s="188"/>
      <c r="I36" s="156"/>
      <c r="J36" s="95"/>
      <c r="K36" s="60" t="str">
        <f t="shared" si="1"/>
        <v/>
      </c>
      <c r="L36" s="58"/>
      <c r="M36" s="135"/>
      <c r="N36" s="135"/>
      <c r="O36" s="62"/>
      <c r="P36" s="188"/>
      <c r="Q36" s="156"/>
      <c r="R36" s="95"/>
      <c r="S36" s="57" t="str">
        <f t="shared" si="2"/>
        <v/>
      </c>
      <c r="T36" s="58"/>
      <c r="U36" s="135"/>
      <c r="V36" s="135"/>
      <c r="W36" s="62"/>
      <c r="X36" s="188"/>
      <c r="Y36" s="156"/>
      <c r="Z36" s="95"/>
      <c r="AA36" s="57" t="str">
        <f t="shared" si="3"/>
        <v/>
      </c>
      <c r="AB36" s="58"/>
      <c r="AC36" s="135"/>
      <c r="AD36" s="135"/>
      <c r="AE36" s="62"/>
      <c r="AF36" s="188"/>
      <c r="AG36" s="156"/>
      <c r="AH36" s="95"/>
      <c r="AI36" s="57" t="str">
        <f t="shared" si="4"/>
        <v/>
      </c>
      <c r="AJ36" s="58"/>
      <c r="AK36" s="135"/>
      <c r="AL36" s="135"/>
      <c r="AM36" s="62"/>
      <c r="AN36" s="188"/>
      <c r="AO36" s="156"/>
      <c r="AP36" s="95"/>
      <c r="AQ36" s="57" t="str">
        <f t="shared" si="5"/>
        <v/>
      </c>
      <c r="AR36" s="58"/>
      <c r="AS36" s="135"/>
      <c r="AT36" s="135"/>
      <c r="AU36" s="62"/>
      <c r="AV36" s="188"/>
      <c r="AW36" s="156"/>
      <c r="AX36" s="95"/>
      <c r="AY36" s="46"/>
    </row>
    <row r="37" spans="3:51" ht="18" customHeight="1">
      <c r="C37" s="57" t="str">
        <f t="shared" si="0"/>
        <v/>
      </c>
      <c r="D37" s="58"/>
      <c r="E37" s="135"/>
      <c r="F37" s="135"/>
      <c r="G37" s="62"/>
      <c r="H37" s="188"/>
      <c r="I37" s="156"/>
      <c r="J37" s="95"/>
      <c r="K37" s="60" t="str">
        <f t="shared" si="1"/>
        <v/>
      </c>
      <c r="L37" s="58"/>
      <c r="M37" s="135"/>
      <c r="N37" s="135"/>
      <c r="O37" s="62"/>
      <c r="P37" s="188"/>
      <c r="Q37" s="156"/>
      <c r="R37" s="95"/>
      <c r="S37" s="57" t="str">
        <f t="shared" si="2"/>
        <v/>
      </c>
      <c r="T37" s="58"/>
      <c r="U37" s="135"/>
      <c r="V37" s="135"/>
      <c r="W37" s="62"/>
      <c r="X37" s="188"/>
      <c r="Y37" s="156"/>
      <c r="Z37" s="95"/>
      <c r="AA37" s="57" t="str">
        <f t="shared" si="3"/>
        <v/>
      </c>
      <c r="AB37" s="58"/>
      <c r="AC37" s="135"/>
      <c r="AD37" s="135"/>
      <c r="AE37" s="62"/>
      <c r="AF37" s="188"/>
      <c r="AG37" s="156"/>
      <c r="AH37" s="95"/>
      <c r="AI37" s="57" t="str">
        <f t="shared" si="4"/>
        <v/>
      </c>
      <c r="AJ37" s="58"/>
      <c r="AK37" s="135"/>
      <c r="AL37" s="135"/>
      <c r="AM37" s="62"/>
      <c r="AN37" s="188"/>
      <c r="AO37" s="156"/>
      <c r="AP37" s="95"/>
      <c r="AQ37" s="57" t="str">
        <f t="shared" si="5"/>
        <v/>
      </c>
      <c r="AR37" s="58"/>
      <c r="AS37" s="135"/>
      <c r="AT37" s="135"/>
      <c r="AU37" s="62"/>
      <c r="AV37" s="188"/>
      <c r="AW37" s="156"/>
      <c r="AX37" s="95"/>
      <c r="AY37" s="46"/>
    </row>
    <row r="38" spans="3:51" ht="18" customHeight="1">
      <c r="C38" s="57" t="str">
        <f t="shared" si="0"/>
        <v/>
      </c>
      <c r="D38" s="58"/>
      <c r="E38" s="135"/>
      <c r="F38" s="135"/>
      <c r="G38" s="62"/>
      <c r="H38" s="188"/>
      <c r="I38" s="156"/>
      <c r="J38" s="95"/>
      <c r="K38" s="60" t="str">
        <f t="shared" si="1"/>
        <v/>
      </c>
      <c r="L38" s="58"/>
      <c r="M38" s="135"/>
      <c r="N38" s="135"/>
      <c r="O38" s="62"/>
      <c r="P38" s="188"/>
      <c r="Q38" s="156"/>
      <c r="R38" s="95"/>
      <c r="S38" s="57" t="str">
        <f t="shared" si="2"/>
        <v/>
      </c>
      <c r="T38" s="58"/>
      <c r="U38" s="135"/>
      <c r="V38" s="135"/>
      <c r="W38" s="62"/>
      <c r="X38" s="188"/>
      <c r="Y38" s="156"/>
      <c r="Z38" s="95"/>
      <c r="AA38" s="57" t="str">
        <f t="shared" si="3"/>
        <v/>
      </c>
      <c r="AB38" s="58"/>
      <c r="AC38" s="135"/>
      <c r="AD38" s="135"/>
      <c r="AE38" s="62"/>
      <c r="AF38" s="188"/>
      <c r="AG38" s="156"/>
      <c r="AH38" s="95"/>
      <c r="AI38" s="57" t="str">
        <f t="shared" si="4"/>
        <v/>
      </c>
      <c r="AJ38" s="58"/>
      <c r="AK38" s="135"/>
      <c r="AL38" s="135"/>
      <c r="AM38" s="62"/>
      <c r="AN38" s="188"/>
      <c r="AO38" s="156"/>
      <c r="AP38" s="95"/>
      <c r="AQ38" s="57" t="str">
        <f t="shared" si="5"/>
        <v/>
      </c>
      <c r="AR38" s="58"/>
      <c r="AS38" s="135"/>
      <c r="AT38" s="135"/>
      <c r="AU38" s="62"/>
      <c r="AV38" s="188"/>
      <c r="AW38" s="156"/>
      <c r="AX38" s="95"/>
      <c r="AY38" s="46"/>
    </row>
    <row r="39" spans="3:51" ht="18" customHeight="1">
      <c r="C39" s="57" t="str">
        <f t="shared" si="0"/>
        <v/>
      </c>
      <c r="D39" s="58"/>
      <c r="E39" s="135"/>
      <c r="F39" s="135"/>
      <c r="G39" s="62"/>
      <c r="H39" s="188"/>
      <c r="I39" s="156"/>
      <c r="J39" s="95"/>
      <c r="K39" s="60" t="str">
        <f t="shared" si="1"/>
        <v/>
      </c>
      <c r="L39" s="58"/>
      <c r="M39" s="135"/>
      <c r="N39" s="135"/>
      <c r="O39" s="62"/>
      <c r="P39" s="188"/>
      <c r="Q39" s="156"/>
      <c r="R39" s="95"/>
      <c r="S39" s="57" t="str">
        <f t="shared" si="2"/>
        <v/>
      </c>
      <c r="T39" s="58"/>
      <c r="U39" s="135"/>
      <c r="V39" s="135"/>
      <c r="W39" s="62"/>
      <c r="X39" s="188"/>
      <c r="Y39" s="156"/>
      <c r="Z39" s="95"/>
      <c r="AA39" s="57" t="str">
        <f t="shared" si="3"/>
        <v/>
      </c>
      <c r="AB39" s="58"/>
      <c r="AC39" s="135"/>
      <c r="AD39" s="135"/>
      <c r="AE39" s="62"/>
      <c r="AF39" s="188"/>
      <c r="AG39" s="156"/>
      <c r="AH39" s="95"/>
      <c r="AI39" s="57" t="str">
        <f t="shared" si="4"/>
        <v/>
      </c>
      <c r="AJ39" s="58"/>
      <c r="AK39" s="135"/>
      <c r="AL39" s="135"/>
      <c r="AM39" s="62"/>
      <c r="AN39" s="188"/>
      <c r="AO39" s="156"/>
      <c r="AP39" s="95"/>
      <c r="AQ39" s="57" t="str">
        <f t="shared" si="5"/>
        <v/>
      </c>
      <c r="AR39" s="58"/>
      <c r="AS39" s="135"/>
      <c r="AT39" s="135"/>
      <c r="AU39" s="62"/>
      <c r="AV39" s="188"/>
      <c r="AW39" s="156"/>
      <c r="AX39" s="95"/>
      <c r="AY39" s="46"/>
    </row>
    <row r="40" spans="3:51" ht="18" customHeight="1">
      <c r="C40" s="57" t="str">
        <f t="shared" si="0"/>
        <v/>
      </c>
      <c r="D40" s="58"/>
      <c r="E40" s="135"/>
      <c r="F40" s="135"/>
      <c r="G40" s="62"/>
      <c r="H40" s="188"/>
      <c r="I40" s="156"/>
      <c r="J40" s="95"/>
      <c r="K40" s="60" t="str">
        <f t="shared" si="1"/>
        <v/>
      </c>
      <c r="L40" s="58"/>
      <c r="M40" s="135"/>
      <c r="N40" s="135"/>
      <c r="O40" s="62"/>
      <c r="P40" s="188"/>
      <c r="Q40" s="156"/>
      <c r="R40" s="95"/>
      <c r="S40" s="57" t="str">
        <f t="shared" si="2"/>
        <v/>
      </c>
      <c r="T40" s="58"/>
      <c r="U40" s="135"/>
      <c r="V40" s="135"/>
      <c r="W40" s="62"/>
      <c r="X40" s="188"/>
      <c r="Y40" s="156"/>
      <c r="Z40" s="95"/>
      <c r="AA40" s="57" t="str">
        <f t="shared" si="3"/>
        <v/>
      </c>
      <c r="AB40" s="58"/>
      <c r="AC40" s="135"/>
      <c r="AD40" s="135"/>
      <c r="AE40" s="62"/>
      <c r="AF40" s="188"/>
      <c r="AG40" s="156"/>
      <c r="AH40" s="95"/>
      <c r="AI40" s="57" t="str">
        <f t="shared" si="4"/>
        <v/>
      </c>
      <c r="AJ40" s="58"/>
      <c r="AK40" s="135"/>
      <c r="AL40" s="135"/>
      <c r="AM40" s="62"/>
      <c r="AN40" s="188"/>
      <c r="AO40" s="156"/>
      <c r="AP40" s="95"/>
      <c r="AQ40" s="57" t="str">
        <f t="shared" si="5"/>
        <v/>
      </c>
      <c r="AR40" s="58"/>
      <c r="AS40" s="135"/>
      <c r="AT40" s="135"/>
      <c r="AU40" s="62"/>
      <c r="AV40" s="188"/>
      <c r="AW40" s="156"/>
      <c r="AX40" s="95"/>
      <c r="AY40" s="46"/>
    </row>
    <row r="41" spans="3:51" ht="18" customHeight="1">
      <c r="C41" s="57" t="str">
        <f t="shared" si="0"/>
        <v/>
      </c>
      <c r="D41" s="58"/>
      <c r="E41" s="135"/>
      <c r="F41" s="135"/>
      <c r="G41" s="62"/>
      <c r="H41" s="188"/>
      <c r="I41" s="156"/>
      <c r="J41" s="95"/>
      <c r="K41" s="60" t="str">
        <f t="shared" si="1"/>
        <v/>
      </c>
      <c r="L41" s="58"/>
      <c r="M41" s="135"/>
      <c r="N41" s="135"/>
      <c r="O41" s="62"/>
      <c r="P41" s="188"/>
      <c r="Q41" s="156"/>
      <c r="R41" s="95"/>
      <c r="S41" s="57" t="str">
        <f t="shared" si="2"/>
        <v/>
      </c>
      <c r="T41" s="58"/>
      <c r="U41" s="135"/>
      <c r="V41" s="135"/>
      <c r="W41" s="62"/>
      <c r="X41" s="188"/>
      <c r="Y41" s="156"/>
      <c r="Z41" s="95"/>
      <c r="AA41" s="57" t="str">
        <f t="shared" si="3"/>
        <v/>
      </c>
      <c r="AB41" s="58"/>
      <c r="AC41" s="135"/>
      <c r="AD41" s="135"/>
      <c r="AE41" s="62"/>
      <c r="AF41" s="188"/>
      <c r="AG41" s="156"/>
      <c r="AH41" s="95"/>
      <c r="AI41" s="57" t="str">
        <f t="shared" si="4"/>
        <v/>
      </c>
      <c r="AJ41" s="58"/>
      <c r="AK41" s="135"/>
      <c r="AL41" s="135"/>
      <c r="AM41" s="62"/>
      <c r="AN41" s="188"/>
      <c r="AO41" s="156"/>
      <c r="AP41" s="95"/>
      <c r="AQ41" s="57" t="str">
        <f t="shared" si="5"/>
        <v/>
      </c>
      <c r="AR41" s="58"/>
      <c r="AS41" s="135"/>
      <c r="AT41" s="135"/>
      <c r="AU41" s="62"/>
      <c r="AV41" s="188"/>
      <c r="AW41" s="156"/>
      <c r="AX41" s="95"/>
      <c r="AY41" s="46"/>
    </row>
    <row r="42" spans="3:51" ht="18" customHeight="1">
      <c r="C42" s="57" t="str">
        <f t="shared" si="0"/>
        <v/>
      </c>
      <c r="D42" s="58"/>
      <c r="E42" s="135"/>
      <c r="F42" s="135"/>
      <c r="G42" s="62"/>
      <c r="H42" s="188"/>
      <c r="I42" s="156"/>
      <c r="J42" s="95"/>
      <c r="K42" s="60" t="str">
        <f t="shared" si="1"/>
        <v/>
      </c>
      <c r="L42" s="58"/>
      <c r="M42" s="135"/>
      <c r="N42" s="135"/>
      <c r="O42" s="62"/>
      <c r="P42" s="188"/>
      <c r="Q42" s="156"/>
      <c r="R42" s="95"/>
      <c r="S42" s="57" t="str">
        <f t="shared" si="2"/>
        <v/>
      </c>
      <c r="T42" s="58"/>
      <c r="U42" s="135"/>
      <c r="V42" s="135"/>
      <c r="W42" s="62"/>
      <c r="X42" s="188"/>
      <c r="Y42" s="156"/>
      <c r="Z42" s="95"/>
      <c r="AA42" s="57" t="str">
        <f t="shared" si="3"/>
        <v/>
      </c>
      <c r="AB42" s="58"/>
      <c r="AC42" s="135"/>
      <c r="AD42" s="135"/>
      <c r="AE42" s="62"/>
      <c r="AF42" s="188"/>
      <c r="AG42" s="156"/>
      <c r="AH42" s="95"/>
      <c r="AI42" s="57" t="str">
        <f t="shared" si="4"/>
        <v/>
      </c>
      <c r="AJ42" s="58"/>
      <c r="AK42" s="135"/>
      <c r="AL42" s="135"/>
      <c r="AM42" s="62"/>
      <c r="AN42" s="188"/>
      <c r="AO42" s="156"/>
      <c r="AP42" s="95"/>
      <c r="AQ42" s="57" t="str">
        <f t="shared" si="5"/>
        <v/>
      </c>
      <c r="AR42" s="58"/>
      <c r="AS42" s="135"/>
      <c r="AT42" s="135"/>
      <c r="AU42" s="62"/>
      <c r="AV42" s="188"/>
      <c r="AW42" s="156"/>
      <c r="AX42" s="95"/>
      <c r="AY42" s="46"/>
    </row>
    <row r="43" spans="3:51" ht="18" customHeight="1">
      <c r="C43" s="57" t="str">
        <f t="shared" si="0"/>
        <v/>
      </c>
      <c r="D43" s="58"/>
      <c r="E43" s="135"/>
      <c r="F43" s="135"/>
      <c r="G43" s="59"/>
      <c r="H43" s="188"/>
      <c r="I43" s="156"/>
      <c r="J43" s="95"/>
      <c r="K43" s="60" t="str">
        <f t="shared" si="1"/>
        <v/>
      </c>
      <c r="L43" s="58"/>
      <c r="M43" s="135"/>
      <c r="N43" s="135"/>
      <c r="O43" s="59"/>
      <c r="P43" s="188"/>
      <c r="Q43" s="156"/>
      <c r="R43" s="95"/>
      <c r="S43" s="57" t="str">
        <f t="shared" si="2"/>
        <v/>
      </c>
      <c r="T43" s="58"/>
      <c r="U43" s="135"/>
      <c r="V43" s="135"/>
      <c r="W43" s="59"/>
      <c r="X43" s="188"/>
      <c r="Y43" s="156"/>
      <c r="Z43" s="95"/>
      <c r="AA43" s="57" t="str">
        <f t="shared" si="3"/>
        <v/>
      </c>
      <c r="AB43" s="58"/>
      <c r="AC43" s="135"/>
      <c r="AD43" s="135"/>
      <c r="AE43" s="59"/>
      <c r="AF43" s="188"/>
      <c r="AG43" s="156"/>
      <c r="AH43" s="95"/>
      <c r="AI43" s="66" t="str">
        <f t="shared" si="4"/>
        <v/>
      </c>
      <c r="AJ43" s="67"/>
      <c r="AK43" s="136"/>
      <c r="AL43" s="136"/>
      <c r="AM43" s="68"/>
      <c r="AN43" s="189"/>
      <c r="AO43" s="157"/>
      <c r="AP43" s="96"/>
      <c r="AQ43" s="66" t="str">
        <f t="shared" si="5"/>
        <v/>
      </c>
      <c r="AR43" s="67"/>
      <c r="AS43" s="136"/>
      <c r="AT43" s="136"/>
      <c r="AU43" s="68"/>
      <c r="AV43" s="189"/>
      <c r="AW43" s="157"/>
      <c r="AX43" s="99"/>
      <c r="AY43" s="46"/>
    </row>
    <row r="44" spans="3:51" ht="18" customHeight="1" thickBot="1">
      <c r="C44" s="69"/>
      <c r="D44" s="70" t="s">
        <v>6</v>
      </c>
      <c r="E44" s="71"/>
      <c r="F44" s="71"/>
      <c r="G44" s="71">
        <f>SUM(G9:G43)</f>
        <v>3805</v>
      </c>
      <c r="H44" s="190">
        <f>SUM(H9:H43)</f>
        <v>0</v>
      </c>
      <c r="I44" s="122"/>
      <c r="J44" s="97"/>
      <c r="K44" s="73"/>
      <c r="L44" s="74" t="s">
        <v>6</v>
      </c>
      <c r="M44" s="72"/>
      <c r="N44" s="72"/>
      <c r="O44" s="71">
        <f>SUM(O9:O43)</f>
        <v>3490</v>
      </c>
      <c r="P44" s="190">
        <f>SUM(P9:P43)</f>
        <v>0</v>
      </c>
      <c r="Q44" s="122"/>
      <c r="R44" s="97"/>
      <c r="S44" s="75"/>
      <c r="T44" s="70" t="s">
        <v>6</v>
      </c>
      <c r="U44" s="72"/>
      <c r="V44" s="72"/>
      <c r="W44" s="71">
        <f>SUM(W9:W43)</f>
        <v>0</v>
      </c>
      <c r="X44" s="190">
        <f>SUM(X9:X43)</f>
        <v>0</v>
      </c>
      <c r="Y44" s="122"/>
      <c r="Z44" s="97"/>
      <c r="AA44" s="75"/>
      <c r="AB44" s="70" t="s">
        <v>6</v>
      </c>
      <c r="AC44" s="72"/>
      <c r="AD44" s="72"/>
      <c r="AE44" s="71">
        <f>SUM(AE9:AE43)</f>
        <v>0</v>
      </c>
      <c r="AF44" s="190">
        <f>SUM(AF9:AF43)</f>
        <v>0</v>
      </c>
      <c r="AG44" s="122"/>
      <c r="AH44" s="97"/>
      <c r="AI44" s="83"/>
      <c r="AJ44" s="84" t="s">
        <v>6</v>
      </c>
      <c r="AK44" s="85"/>
      <c r="AL44" s="85"/>
      <c r="AM44" s="86">
        <f>SUM(AM9:AM43)</f>
        <v>0</v>
      </c>
      <c r="AN44" s="191">
        <f>SUM(AN9:AN43)</f>
        <v>0</v>
      </c>
      <c r="AO44" s="127"/>
      <c r="AP44" s="98"/>
      <c r="AQ44" s="83"/>
      <c r="AR44" s="84" t="s">
        <v>6</v>
      </c>
      <c r="AS44" s="85"/>
      <c r="AT44" s="85"/>
      <c r="AU44" s="86">
        <f>SUM(AU9:AU43)</f>
        <v>0</v>
      </c>
      <c r="AV44" s="191">
        <f>SUM(AV9:AV43)</f>
        <v>0</v>
      </c>
      <c r="AW44" s="127"/>
      <c r="AX44" s="97"/>
      <c r="AY44" s="46"/>
    </row>
    <row r="45" spans="3:51" ht="15" customHeight="1" thickBot="1">
      <c r="AR45" s="80"/>
      <c r="AS45" s="78"/>
      <c r="AT45" s="78"/>
      <c r="AU45" s="80"/>
      <c r="AV45" s="79"/>
      <c r="AW45" s="129"/>
      <c r="AX45" s="79"/>
      <c r="AY45" s="79"/>
    </row>
    <row r="46" spans="3:51" ht="17.25" customHeight="1" thickBot="1">
      <c r="C46" s="186">
        <f>入力!A36</f>
        <v>0</v>
      </c>
      <c r="F46" s="15"/>
      <c r="G46" s="16"/>
      <c r="H46" s="17">
        <f>A52</f>
        <v>47325</v>
      </c>
      <c r="I46" s="133" t="s">
        <v>78</v>
      </c>
      <c r="J46" s="18"/>
      <c r="K46" s="19"/>
      <c r="L46" s="19"/>
      <c r="M46" s="19"/>
      <c r="N46" s="20"/>
      <c r="O46" s="21"/>
      <c r="P46" s="22" t="s">
        <v>0</v>
      </c>
      <c r="Q46" s="123"/>
      <c r="R46" s="22"/>
      <c r="S46" s="22"/>
      <c r="T46" s="87">
        <f>SUM(G73,O73,W73,AE73,AM73,AU73)</f>
        <v>2725</v>
      </c>
      <c r="U46" s="22"/>
      <c r="V46" s="23">
        <f>G73+O73+W73+AE73+AM73</f>
        <v>2725</v>
      </c>
      <c r="W46" s="24" t="s">
        <v>1</v>
      </c>
      <c r="X46" s="25">
        <f>SUM(H73,P73,X73,AF73,AN73,AV73)</f>
        <v>0</v>
      </c>
      <c r="Y46" s="125"/>
      <c r="Z46" s="26"/>
      <c r="AA46" s="26"/>
      <c r="AB46" s="26"/>
      <c r="AC46" s="26"/>
      <c r="AD46" s="27"/>
      <c r="AE46" s="38"/>
      <c r="AF46" s="30"/>
      <c r="AG46" s="125"/>
      <c r="AH46" s="30"/>
      <c r="AI46" s="30"/>
      <c r="AJ46" s="30"/>
      <c r="AK46" s="30"/>
      <c r="AL46" s="2"/>
      <c r="AM46" s="112"/>
      <c r="AN46" s="112"/>
      <c r="AO46" s="115"/>
      <c r="AP46" s="4"/>
      <c r="AQ46" s="3"/>
      <c r="AR46" s="80"/>
      <c r="AS46" s="81"/>
      <c r="AT46" s="81"/>
      <c r="AU46" s="80"/>
      <c r="AV46" s="79"/>
      <c r="AW46" s="129"/>
      <c r="AX46" s="79"/>
    </row>
    <row r="47" spans="3:51" ht="2.65" customHeight="1">
      <c r="C47" s="14"/>
      <c r="F47" s="15"/>
      <c r="G47" s="16"/>
      <c r="H47" s="32"/>
      <c r="I47" s="119"/>
      <c r="J47" s="33"/>
      <c r="K47" s="33"/>
      <c r="L47" s="33"/>
      <c r="M47" s="33"/>
      <c r="N47" s="34"/>
      <c r="O47" s="35"/>
      <c r="P47" s="36"/>
      <c r="Q47" s="124"/>
      <c r="R47" s="36"/>
      <c r="S47" s="36"/>
      <c r="T47" s="36"/>
      <c r="U47" s="36"/>
      <c r="V47" s="37"/>
      <c r="W47" s="36"/>
      <c r="X47" s="26"/>
      <c r="Y47" s="125"/>
      <c r="Z47" s="26"/>
      <c r="AA47" s="26"/>
      <c r="AB47" s="26"/>
      <c r="AC47" s="26"/>
      <c r="AD47" s="27"/>
      <c r="AE47" s="38"/>
      <c r="AF47" s="30"/>
      <c r="AG47" s="125"/>
      <c r="AH47" s="30"/>
      <c r="AI47" s="30"/>
      <c r="AJ47" s="30"/>
      <c r="AK47" s="30"/>
      <c r="AL47" s="2"/>
      <c r="AM47" s="103"/>
      <c r="AN47" s="103"/>
      <c r="AO47" s="115"/>
      <c r="AP47" s="4"/>
      <c r="AQ47" s="3"/>
      <c r="AT47" s="31"/>
    </row>
    <row r="48" spans="3:51" ht="2.65" customHeight="1" thickBot="1"/>
    <row r="49" spans="1:51" ht="18" customHeight="1">
      <c r="C49" s="39" t="s">
        <v>52</v>
      </c>
      <c r="D49" s="40"/>
      <c r="E49" s="40"/>
      <c r="F49" s="41"/>
      <c r="G49" s="41"/>
      <c r="H49" s="41"/>
      <c r="I49" s="120"/>
      <c r="J49" s="41"/>
      <c r="K49" s="39" t="s">
        <v>51</v>
      </c>
      <c r="L49" s="39"/>
      <c r="M49" s="41"/>
      <c r="N49" s="41"/>
      <c r="O49" s="41"/>
      <c r="P49" s="41"/>
      <c r="Q49" s="120"/>
      <c r="R49" s="41"/>
      <c r="S49" s="39" t="s">
        <v>123</v>
      </c>
      <c r="T49" s="41"/>
      <c r="U49" s="41"/>
      <c r="V49" s="41"/>
      <c r="W49" s="41"/>
      <c r="X49" s="41"/>
      <c r="Y49" s="120"/>
      <c r="Z49" s="41"/>
      <c r="AA49" s="42" t="s">
        <v>123</v>
      </c>
      <c r="AB49" s="43"/>
      <c r="AC49" s="43"/>
      <c r="AD49" s="43"/>
      <c r="AE49" s="43"/>
      <c r="AF49" s="43"/>
      <c r="AG49" s="126"/>
      <c r="AH49" s="41"/>
      <c r="AI49" s="39" t="s">
        <v>123</v>
      </c>
      <c r="AJ49" s="41"/>
      <c r="AK49" s="41"/>
      <c r="AL49" s="45"/>
      <c r="AM49" s="43"/>
      <c r="AN49" s="43"/>
      <c r="AO49" s="126"/>
      <c r="AP49" s="41"/>
      <c r="AQ49" s="42" t="s">
        <v>123</v>
      </c>
      <c r="AR49" s="43"/>
      <c r="AS49" s="43"/>
      <c r="AT49" s="43"/>
      <c r="AU49" s="43"/>
      <c r="AV49" s="43"/>
      <c r="AW49" s="130"/>
      <c r="AX49" s="44"/>
      <c r="AY49" s="46"/>
    </row>
    <row r="50" spans="1:51" ht="15" customHeight="1">
      <c r="C50" s="47"/>
      <c r="D50" s="48" t="s">
        <v>5</v>
      </c>
      <c r="E50" s="49" t="s">
        <v>7</v>
      </c>
      <c r="F50" s="49" t="s">
        <v>8</v>
      </c>
      <c r="G50" s="48" t="str">
        <f>$G$8</f>
        <v>公表部数</v>
      </c>
      <c r="H50" s="48" t="str">
        <f>$H$8</f>
        <v>配布数</v>
      </c>
      <c r="I50" s="121" t="s">
        <v>9</v>
      </c>
      <c r="J50" s="93" t="s">
        <v>36</v>
      </c>
      <c r="K50" s="50"/>
      <c r="L50" s="51" t="s">
        <v>5</v>
      </c>
      <c r="M50" s="49" t="s">
        <v>7</v>
      </c>
      <c r="N50" s="49" t="s">
        <v>8</v>
      </c>
      <c r="O50" s="48" t="str">
        <f>$O$8</f>
        <v>公表部数</v>
      </c>
      <c r="P50" s="48" t="str">
        <f>$P$8</f>
        <v>配布数</v>
      </c>
      <c r="Q50" s="121" t="s">
        <v>9</v>
      </c>
      <c r="R50" s="93" t="s">
        <v>36</v>
      </c>
      <c r="S50" s="52"/>
      <c r="T50" s="48" t="s">
        <v>5</v>
      </c>
      <c r="U50" s="49" t="s">
        <v>7</v>
      </c>
      <c r="V50" s="49" t="s">
        <v>8</v>
      </c>
      <c r="W50" s="48" t="str">
        <f>$W$8</f>
        <v>公表部数</v>
      </c>
      <c r="X50" s="48" t="str">
        <f>$X$8</f>
        <v>配布数</v>
      </c>
      <c r="Y50" s="121" t="s">
        <v>9</v>
      </c>
      <c r="Z50" s="93" t="s">
        <v>36</v>
      </c>
      <c r="AA50" s="52"/>
      <c r="AB50" s="48" t="s">
        <v>5</v>
      </c>
      <c r="AC50" s="49" t="s">
        <v>7</v>
      </c>
      <c r="AD50" s="49" t="s">
        <v>8</v>
      </c>
      <c r="AE50" s="48" t="str">
        <f>$AE$8</f>
        <v>公表部数</v>
      </c>
      <c r="AF50" s="48" t="str">
        <f>$AF$8</f>
        <v>配布数</v>
      </c>
      <c r="AG50" s="121" t="s">
        <v>9</v>
      </c>
      <c r="AH50" s="93" t="s">
        <v>36</v>
      </c>
      <c r="AI50" s="52"/>
      <c r="AJ50" s="48" t="s">
        <v>5</v>
      </c>
      <c r="AK50" s="49" t="s">
        <v>7</v>
      </c>
      <c r="AL50" s="49" t="s">
        <v>8</v>
      </c>
      <c r="AM50" s="48" t="str">
        <f>$AM$8</f>
        <v>公表部数</v>
      </c>
      <c r="AN50" s="48" t="str">
        <f>$AN$8</f>
        <v>配布数</v>
      </c>
      <c r="AO50" s="121" t="s">
        <v>9</v>
      </c>
      <c r="AP50" s="93" t="s">
        <v>36</v>
      </c>
      <c r="AQ50" s="52"/>
      <c r="AR50" s="48" t="s">
        <v>5</v>
      </c>
      <c r="AS50" s="49" t="s">
        <v>7</v>
      </c>
      <c r="AT50" s="49" t="s">
        <v>8</v>
      </c>
      <c r="AU50" s="48" t="str">
        <f>$AU$8</f>
        <v>公表部数</v>
      </c>
      <c r="AV50" s="48" t="str">
        <f>$AV$8</f>
        <v>配布数</v>
      </c>
      <c r="AW50" s="121" t="s">
        <v>9</v>
      </c>
      <c r="AX50" s="93" t="s">
        <v>36</v>
      </c>
      <c r="AY50" s="46"/>
    </row>
    <row r="51" spans="1:51" ht="18" customHeight="1">
      <c r="C51" s="53" t="str">
        <f t="shared" ref="C51:C72" si="6">IF(J51="","","※")</f>
        <v/>
      </c>
      <c r="D51" s="277" t="s">
        <v>2896</v>
      </c>
      <c r="E51" s="134" t="s">
        <v>2897</v>
      </c>
      <c r="F51" s="134" t="s">
        <v>2898</v>
      </c>
      <c r="G51" s="55">
        <v>355</v>
      </c>
      <c r="H51" s="281"/>
      <c r="I51" s="155" t="s">
        <v>137</v>
      </c>
      <c r="J51" s="279"/>
      <c r="K51" s="56" t="str">
        <f t="shared" ref="K51:K72" si="7">IF(R51="","","※")</f>
        <v/>
      </c>
      <c r="L51" s="277" t="s">
        <v>2905</v>
      </c>
      <c r="M51" s="134" t="s">
        <v>2906</v>
      </c>
      <c r="N51" s="134" t="s">
        <v>2907</v>
      </c>
      <c r="O51" s="55">
        <v>480</v>
      </c>
      <c r="P51" s="281"/>
      <c r="Q51" s="155" t="s">
        <v>137</v>
      </c>
      <c r="R51" s="279"/>
      <c r="S51" s="53" t="str">
        <f t="shared" ref="S51:S72" si="8">IF(Z51="","","※")</f>
        <v/>
      </c>
      <c r="T51" s="54"/>
      <c r="U51" s="134"/>
      <c r="V51" s="134"/>
      <c r="W51" s="55"/>
      <c r="X51" s="187"/>
      <c r="Y51" s="155"/>
      <c r="Z51" s="94"/>
      <c r="AA51" s="53" t="str">
        <f t="shared" ref="AA51:AA72" si="9">IF(AH51="","","※")</f>
        <v/>
      </c>
      <c r="AB51" s="54"/>
      <c r="AC51" s="134"/>
      <c r="AD51" s="134"/>
      <c r="AE51" s="55"/>
      <c r="AF51" s="187"/>
      <c r="AG51" s="155"/>
      <c r="AH51" s="94"/>
      <c r="AI51" s="53" t="str">
        <f t="shared" ref="AI51:AI72" si="10">IF(AP51="","","※")</f>
        <v/>
      </c>
      <c r="AJ51" s="54"/>
      <c r="AK51" s="134"/>
      <c r="AL51" s="134"/>
      <c r="AM51" s="55"/>
      <c r="AN51" s="187"/>
      <c r="AO51" s="155"/>
      <c r="AP51" s="94"/>
      <c r="AQ51" s="63" t="str">
        <f t="shared" ref="AQ51:AQ72" si="11">IF(AX51="","","※")</f>
        <v/>
      </c>
      <c r="AR51" s="64"/>
      <c r="AS51" s="134"/>
      <c r="AT51" s="134"/>
      <c r="AU51" s="65"/>
      <c r="AV51" s="192"/>
      <c r="AW51" s="158"/>
      <c r="AX51" s="94"/>
      <c r="AY51" s="46"/>
    </row>
    <row r="52" spans="1:51" ht="18" customHeight="1">
      <c r="A52" s="276">
        <v>47325</v>
      </c>
      <c r="C52" s="57" t="str">
        <f t="shared" si="6"/>
        <v/>
      </c>
      <c r="D52" s="278" t="s">
        <v>2899</v>
      </c>
      <c r="E52" s="135" t="s">
        <v>2900</v>
      </c>
      <c r="F52" s="135" t="s">
        <v>2901</v>
      </c>
      <c r="G52" s="59">
        <v>360</v>
      </c>
      <c r="H52" s="282"/>
      <c r="I52" s="156" t="s">
        <v>137</v>
      </c>
      <c r="J52" s="280"/>
      <c r="K52" s="60" t="str">
        <f t="shared" si="7"/>
        <v/>
      </c>
      <c r="L52" s="278" t="s">
        <v>2908</v>
      </c>
      <c r="M52" s="135" t="s">
        <v>2909</v>
      </c>
      <c r="N52" s="135" t="s">
        <v>2910</v>
      </c>
      <c r="O52" s="59">
        <v>335</v>
      </c>
      <c r="P52" s="282"/>
      <c r="Q52" s="156" t="s">
        <v>137</v>
      </c>
      <c r="R52" s="280"/>
      <c r="S52" s="57" t="str">
        <f t="shared" si="8"/>
        <v/>
      </c>
      <c r="T52" s="58"/>
      <c r="U52" s="135"/>
      <c r="V52" s="135"/>
      <c r="W52" s="59"/>
      <c r="X52" s="188"/>
      <c r="Y52" s="156"/>
      <c r="Z52" s="95"/>
      <c r="AA52" s="57" t="str">
        <f t="shared" si="9"/>
        <v/>
      </c>
      <c r="AB52" s="58"/>
      <c r="AC52" s="135"/>
      <c r="AD52" s="135"/>
      <c r="AE52" s="59"/>
      <c r="AF52" s="188"/>
      <c r="AG52" s="156"/>
      <c r="AH52" s="95"/>
      <c r="AI52" s="57" t="str">
        <f t="shared" si="10"/>
        <v/>
      </c>
      <c r="AJ52" s="58"/>
      <c r="AK52" s="135"/>
      <c r="AL52" s="135"/>
      <c r="AM52" s="59"/>
      <c r="AN52" s="188"/>
      <c r="AO52" s="156"/>
      <c r="AP52" s="95"/>
      <c r="AQ52" s="57" t="str">
        <f t="shared" si="11"/>
        <v/>
      </c>
      <c r="AR52" s="58"/>
      <c r="AS52" s="135"/>
      <c r="AT52" s="135"/>
      <c r="AU52" s="59"/>
      <c r="AV52" s="188"/>
      <c r="AW52" s="156"/>
      <c r="AX52" s="95"/>
      <c r="AY52" s="46"/>
    </row>
    <row r="53" spans="1:51" ht="18" customHeight="1">
      <c r="C53" s="57" t="str">
        <f t="shared" si="6"/>
        <v/>
      </c>
      <c r="D53" s="278" t="s">
        <v>2902</v>
      </c>
      <c r="E53" s="135" t="s">
        <v>2903</v>
      </c>
      <c r="F53" s="135" t="s">
        <v>2904</v>
      </c>
      <c r="G53" s="59">
        <v>710</v>
      </c>
      <c r="H53" s="282"/>
      <c r="I53" s="156" t="s">
        <v>137</v>
      </c>
      <c r="J53" s="280"/>
      <c r="K53" s="60" t="str">
        <f t="shared" si="7"/>
        <v/>
      </c>
      <c r="L53" s="278" t="s">
        <v>2911</v>
      </c>
      <c r="M53" s="135" t="s">
        <v>2912</v>
      </c>
      <c r="N53" s="135" t="s">
        <v>2913</v>
      </c>
      <c r="O53" s="59">
        <v>485</v>
      </c>
      <c r="P53" s="282"/>
      <c r="Q53" s="156" t="s">
        <v>137</v>
      </c>
      <c r="R53" s="280"/>
      <c r="S53" s="57" t="str">
        <f t="shared" si="8"/>
        <v/>
      </c>
      <c r="T53" s="58"/>
      <c r="U53" s="135"/>
      <c r="V53" s="135"/>
      <c r="W53" s="59"/>
      <c r="X53" s="188"/>
      <c r="Y53" s="156"/>
      <c r="Z53" s="95"/>
      <c r="AA53" s="57" t="str">
        <f t="shared" si="9"/>
        <v/>
      </c>
      <c r="AB53" s="58"/>
      <c r="AC53" s="135"/>
      <c r="AD53" s="135"/>
      <c r="AE53" s="59"/>
      <c r="AF53" s="188"/>
      <c r="AG53" s="156"/>
      <c r="AH53" s="95"/>
      <c r="AI53" s="57" t="str">
        <f t="shared" si="10"/>
        <v/>
      </c>
      <c r="AJ53" s="58"/>
      <c r="AK53" s="135"/>
      <c r="AL53" s="135"/>
      <c r="AM53" s="59"/>
      <c r="AN53" s="188"/>
      <c r="AO53" s="156"/>
      <c r="AP53" s="95"/>
      <c r="AQ53" s="57" t="str">
        <f t="shared" si="11"/>
        <v/>
      </c>
      <c r="AR53" s="58"/>
      <c r="AS53" s="135"/>
      <c r="AT53" s="135"/>
      <c r="AU53" s="59"/>
      <c r="AV53" s="188"/>
      <c r="AW53" s="156"/>
      <c r="AX53" s="95"/>
      <c r="AY53" s="46"/>
    </row>
    <row r="54" spans="1:51" ht="18" customHeight="1">
      <c r="C54" s="57" t="str">
        <f t="shared" si="6"/>
        <v/>
      </c>
      <c r="D54" s="58"/>
      <c r="E54" s="135"/>
      <c r="F54" s="135"/>
      <c r="G54" s="59"/>
      <c r="H54" s="188"/>
      <c r="I54" s="156"/>
      <c r="J54" s="95"/>
      <c r="K54" s="60" t="str">
        <f t="shared" si="7"/>
        <v/>
      </c>
      <c r="L54" s="58"/>
      <c r="M54" s="135"/>
      <c r="N54" s="135"/>
      <c r="O54" s="59"/>
      <c r="P54" s="188"/>
      <c r="Q54" s="156"/>
      <c r="R54" s="95"/>
      <c r="S54" s="57" t="str">
        <f t="shared" si="8"/>
        <v/>
      </c>
      <c r="T54" s="58"/>
      <c r="U54" s="135"/>
      <c r="V54" s="135"/>
      <c r="W54" s="59"/>
      <c r="X54" s="188"/>
      <c r="Y54" s="156"/>
      <c r="Z54" s="95"/>
      <c r="AA54" s="57" t="str">
        <f t="shared" si="9"/>
        <v/>
      </c>
      <c r="AB54" s="58"/>
      <c r="AC54" s="135"/>
      <c r="AD54" s="135"/>
      <c r="AE54" s="59"/>
      <c r="AF54" s="188"/>
      <c r="AG54" s="156"/>
      <c r="AH54" s="95"/>
      <c r="AI54" s="57" t="str">
        <f t="shared" si="10"/>
        <v/>
      </c>
      <c r="AJ54" s="58"/>
      <c r="AK54" s="135"/>
      <c r="AL54" s="135"/>
      <c r="AM54" s="59"/>
      <c r="AN54" s="188"/>
      <c r="AO54" s="156"/>
      <c r="AP54" s="95"/>
      <c r="AQ54" s="57" t="str">
        <f t="shared" si="11"/>
        <v/>
      </c>
      <c r="AR54" s="58"/>
      <c r="AS54" s="135"/>
      <c r="AT54" s="135"/>
      <c r="AU54" s="59"/>
      <c r="AV54" s="188"/>
      <c r="AW54" s="156"/>
      <c r="AX54" s="95"/>
      <c r="AY54" s="46"/>
    </row>
    <row r="55" spans="1:51" ht="18" customHeight="1">
      <c r="C55" s="57" t="str">
        <f t="shared" si="6"/>
        <v/>
      </c>
      <c r="D55" s="58"/>
      <c r="E55" s="135"/>
      <c r="F55" s="135"/>
      <c r="G55" s="62"/>
      <c r="H55" s="188"/>
      <c r="I55" s="156"/>
      <c r="J55" s="95"/>
      <c r="K55" s="60" t="str">
        <f t="shared" si="7"/>
        <v/>
      </c>
      <c r="L55" s="58"/>
      <c r="M55" s="135"/>
      <c r="N55" s="135"/>
      <c r="O55" s="62"/>
      <c r="P55" s="188"/>
      <c r="Q55" s="156"/>
      <c r="R55" s="95"/>
      <c r="S55" s="57" t="str">
        <f t="shared" si="8"/>
        <v/>
      </c>
      <c r="T55" s="58"/>
      <c r="U55" s="135"/>
      <c r="V55" s="135"/>
      <c r="W55" s="62"/>
      <c r="X55" s="188"/>
      <c r="Y55" s="156"/>
      <c r="Z55" s="95"/>
      <c r="AA55" s="57" t="str">
        <f t="shared" si="9"/>
        <v/>
      </c>
      <c r="AB55" s="58"/>
      <c r="AC55" s="135"/>
      <c r="AD55" s="135"/>
      <c r="AE55" s="62"/>
      <c r="AF55" s="188"/>
      <c r="AG55" s="156"/>
      <c r="AH55" s="95"/>
      <c r="AI55" s="57" t="str">
        <f t="shared" si="10"/>
        <v/>
      </c>
      <c r="AJ55" s="58"/>
      <c r="AK55" s="135"/>
      <c r="AL55" s="135"/>
      <c r="AM55" s="62"/>
      <c r="AN55" s="188"/>
      <c r="AO55" s="156"/>
      <c r="AP55" s="95"/>
      <c r="AQ55" s="57" t="str">
        <f t="shared" si="11"/>
        <v/>
      </c>
      <c r="AR55" s="58"/>
      <c r="AS55" s="135"/>
      <c r="AT55" s="135"/>
      <c r="AU55" s="62"/>
      <c r="AV55" s="188"/>
      <c r="AW55" s="156"/>
      <c r="AX55" s="95"/>
      <c r="AY55" s="46"/>
    </row>
    <row r="56" spans="1:51" ht="18" customHeight="1">
      <c r="C56" s="57" t="str">
        <f t="shared" si="6"/>
        <v/>
      </c>
      <c r="D56" s="58"/>
      <c r="E56" s="135"/>
      <c r="F56" s="135"/>
      <c r="G56" s="59"/>
      <c r="H56" s="188"/>
      <c r="I56" s="156"/>
      <c r="J56" s="95"/>
      <c r="K56" s="60" t="str">
        <f t="shared" si="7"/>
        <v/>
      </c>
      <c r="L56" s="58"/>
      <c r="M56" s="135"/>
      <c r="N56" s="135"/>
      <c r="O56" s="59"/>
      <c r="P56" s="188"/>
      <c r="Q56" s="156"/>
      <c r="R56" s="95"/>
      <c r="S56" s="57" t="str">
        <f t="shared" si="8"/>
        <v/>
      </c>
      <c r="T56" s="58"/>
      <c r="U56" s="135"/>
      <c r="V56" s="135"/>
      <c r="W56" s="59"/>
      <c r="X56" s="188"/>
      <c r="Y56" s="156"/>
      <c r="Z56" s="95"/>
      <c r="AA56" s="57" t="str">
        <f t="shared" si="9"/>
        <v/>
      </c>
      <c r="AB56" s="58"/>
      <c r="AC56" s="135"/>
      <c r="AD56" s="135"/>
      <c r="AE56" s="59"/>
      <c r="AF56" s="188"/>
      <c r="AG56" s="156"/>
      <c r="AH56" s="95"/>
      <c r="AI56" s="57" t="str">
        <f t="shared" si="10"/>
        <v/>
      </c>
      <c r="AJ56" s="58"/>
      <c r="AK56" s="135"/>
      <c r="AL56" s="135"/>
      <c r="AM56" s="59"/>
      <c r="AN56" s="188"/>
      <c r="AO56" s="156"/>
      <c r="AP56" s="95"/>
      <c r="AQ56" s="57" t="str">
        <f t="shared" si="11"/>
        <v/>
      </c>
      <c r="AR56" s="58"/>
      <c r="AS56" s="135"/>
      <c r="AT56" s="135"/>
      <c r="AU56" s="59"/>
      <c r="AV56" s="188"/>
      <c r="AW56" s="156"/>
      <c r="AX56" s="95"/>
      <c r="AY56" s="46"/>
    </row>
    <row r="57" spans="1:51" ht="18" customHeight="1">
      <c r="C57" s="57" t="str">
        <f t="shared" si="6"/>
        <v/>
      </c>
      <c r="D57" s="58"/>
      <c r="E57" s="135"/>
      <c r="F57" s="135"/>
      <c r="G57" s="62"/>
      <c r="H57" s="188"/>
      <c r="I57" s="156"/>
      <c r="J57" s="95"/>
      <c r="K57" s="60" t="str">
        <f t="shared" si="7"/>
        <v/>
      </c>
      <c r="L57" s="58"/>
      <c r="M57" s="135"/>
      <c r="N57" s="135"/>
      <c r="O57" s="62"/>
      <c r="P57" s="188"/>
      <c r="Q57" s="156"/>
      <c r="R57" s="95"/>
      <c r="S57" s="57" t="str">
        <f t="shared" si="8"/>
        <v/>
      </c>
      <c r="T57" s="58"/>
      <c r="U57" s="135"/>
      <c r="V57" s="135"/>
      <c r="W57" s="62"/>
      <c r="X57" s="188"/>
      <c r="Y57" s="156"/>
      <c r="Z57" s="95"/>
      <c r="AA57" s="57" t="str">
        <f t="shared" si="9"/>
        <v/>
      </c>
      <c r="AB57" s="58"/>
      <c r="AC57" s="135"/>
      <c r="AD57" s="135"/>
      <c r="AE57" s="62"/>
      <c r="AF57" s="188"/>
      <c r="AG57" s="156"/>
      <c r="AH57" s="95"/>
      <c r="AI57" s="57" t="str">
        <f t="shared" si="10"/>
        <v/>
      </c>
      <c r="AJ57" s="58"/>
      <c r="AK57" s="135"/>
      <c r="AL57" s="135"/>
      <c r="AM57" s="62"/>
      <c r="AN57" s="188"/>
      <c r="AO57" s="156"/>
      <c r="AP57" s="95"/>
      <c r="AQ57" s="57" t="str">
        <f t="shared" si="11"/>
        <v/>
      </c>
      <c r="AR57" s="58"/>
      <c r="AS57" s="135"/>
      <c r="AT57" s="135"/>
      <c r="AU57" s="62"/>
      <c r="AV57" s="188"/>
      <c r="AW57" s="156"/>
      <c r="AX57" s="95"/>
      <c r="AY57" s="46"/>
    </row>
    <row r="58" spans="1:51" ht="18" customHeight="1">
      <c r="C58" s="57" t="str">
        <f t="shared" si="6"/>
        <v/>
      </c>
      <c r="D58" s="58"/>
      <c r="E58" s="135"/>
      <c r="F58" s="135"/>
      <c r="G58" s="62"/>
      <c r="H58" s="188"/>
      <c r="I58" s="156"/>
      <c r="J58" s="95"/>
      <c r="K58" s="60" t="str">
        <f t="shared" si="7"/>
        <v/>
      </c>
      <c r="L58" s="58"/>
      <c r="M58" s="135"/>
      <c r="N58" s="135"/>
      <c r="O58" s="62"/>
      <c r="P58" s="188"/>
      <c r="Q58" s="156"/>
      <c r="R58" s="95"/>
      <c r="S58" s="57" t="str">
        <f t="shared" si="8"/>
        <v/>
      </c>
      <c r="T58" s="58"/>
      <c r="U58" s="135"/>
      <c r="V58" s="135"/>
      <c r="W58" s="62"/>
      <c r="X58" s="188"/>
      <c r="Y58" s="156"/>
      <c r="Z58" s="95"/>
      <c r="AA58" s="57" t="str">
        <f t="shared" si="9"/>
        <v/>
      </c>
      <c r="AB58" s="58"/>
      <c r="AC58" s="135"/>
      <c r="AD58" s="135"/>
      <c r="AE58" s="62"/>
      <c r="AF58" s="188"/>
      <c r="AG58" s="156"/>
      <c r="AH58" s="95"/>
      <c r="AI58" s="57" t="str">
        <f t="shared" si="10"/>
        <v/>
      </c>
      <c r="AJ58" s="58"/>
      <c r="AK58" s="135"/>
      <c r="AL58" s="135"/>
      <c r="AM58" s="62"/>
      <c r="AN58" s="188"/>
      <c r="AO58" s="156"/>
      <c r="AP58" s="95"/>
      <c r="AQ58" s="57" t="str">
        <f t="shared" si="11"/>
        <v/>
      </c>
      <c r="AR58" s="58"/>
      <c r="AS58" s="135"/>
      <c r="AT58" s="135"/>
      <c r="AU58" s="62"/>
      <c r="AV58" s="188"/>
      <c r="AW58" s="156"/>
      <c r="AX58" s="95"/>
      <c r="AY58" s="46"/>
    </row>
    <row r="59" spans="1:51" ht="18" customHeight="1">
      <c r="C59" s="57" t="str">
        <f t="shared" si="6"/>
        <v/>
      </c>
      <c r="D59" s="58"/>
      <c r="E59" s="135"/>
      <c r="F59" s="135"/>
      <c r="G59" s="62"/>
      <c r="H59" s="188"/>
      <c r="I59" s="156"/>
      <c r="J59" s="95"/>
      <c r="K59" s="60" t="str">
        <f t="shared" si="7"/>
        <v/>
      </c>
      <c r="L59" s="58"/>
      <c r="M59" s="135"/>
      <c r="N59" s="135"/>
      <c r="O59" s="62"/>
      <c r="P59" s="188"/>
      <c r="Q59" s="156"/>
      <c r="R59" s="95"/>
      <c r="S59" s="57" t="str">
        <f t="shared" si="8"/>
        <v/>
      </c>
      <c r="T59" s="58"/>
      <c r="U59" s="135"/>
      <c r="V59" s="135"/>
      <c r="W59" s="62"/>
      <c r="X59" s="188"/>
      <c r="Y59" s="156"/>
      <c r="Z59" s="95"/>
      <c r="AA59" s="57" t="str">
        <f t="shared" si="9"/>
        <v/>
      </c>
      <c r="AB59" s="58"/>
      <c r="AC59" s="135"/>
      <c r="AD59" s="135"/>
      <c r="AE59" s="62"/>
      <c r="AF59" s="188"/>
      <c r="AG59" s="156"/>
      <c r="AH59" s="95"/>
      <c r="AI59" s="57" t="str">
        <f t="shared" si="10"/>
        <v/>
      </c>
      <c r="AJ59" s="58"/>
      <c r="AK59" s="135"/>
      <c r="AL59" s="135"/>
      <c r="AM59" s="62"/>
      <c r="AN59" s="188"/>
      <c r="AO59" s="156"/>
      <c r="AP59" s="95"/>
      <c r="AQ59" s="57" t="str">
        <f t="shared" si="11"/>
        <v/>
      </c>
      <c r="AR59" s="58"/>
      <c r="AS59" s="135"/>
      <c r="AT59" s="135"/>
      <c r="AU59" s="62"/>
      <c r="AV59" s="188"/>
      <c r="AW59" s="156"/>
      <c r="AX59" s="95"/>
      <c r="AY59" s="46"/>
    </row>
    <row r="60" spans="1:51" ht="18" customHeight="1">
      <c r="C60" s="57" t="str">
        <f t="shared" si="6"/>
        <v/>
      </c>
      <c r="D60" s="58"/>
      <c r="E60" s="135"/>
      <c r="F60" s="135"/>
      <c r="G60" s="59"/>
      <c r="H60" s="188"/>
      <c r="I60" s="156"/>
      <c r="J60" s="95"/>
      <c r="K60" s="60" t="str">
        <f t="shared" si="7"/>
        <v/>
      </c>
      <c r="L60" s="58"/>
      <c r="M60" s="135"/>
      <c r="N60" s="135"/>
      <c r="O60" s="59"/>
      <c r="P60" s="188"/>
      <c r="Q60" s="156"/>
      <c r="R60" s="95"/>
      <c r="S60" s="57" t="str">
        <f t="shared" si="8"/>
        <v/>
      </c>
      <c r="T60" s="58"/>
      <c r="U60" s="135"/>
      <c r="V60" s="135"/>
      <c r="W60" s="59"/>
      <c r="X60" s="188"/>
      <c r="Y60" s="156"/>
      <c r="Z60" s="95"/>
      <c r="AA60" s="57" t="str">
        <f t="shared" si="9"/>
        <v/>
      </c>
      <c r="AB60" s="58"/>
      <c r="AC60" s="135"/>
      <c r="AD60" s="135"/>
      <c r="AE60" s="59"/>
      <c r="AF60" s="188"/>
      <c r="AG60" s="156"/>
      <c r="AH60" s="95"/>
      <c r="AI60" s="57" t="str">
        <f t="shared" si="10"/>
        <v/>
      </c>
      <c r="AJ60" s="58"/>
      <c r="AK60" s="135"/>
      <c r="AL60" s="135"/>
      <c r="AM60" s="59"/>
      <c r="AN60" s="188"/>
      <c r="AO60" s="156"/>
      <c r="AP60" s="95"/>
      <c r="AQ60" s="57" t="str">
        <f t="shared" si="11"/>
        <v/>
      </c>
      <c r="AR60" s="58"/>
      <c r="AS60" s="135"/>
      <c r="AT60" s="135"/>
      <c r="AU60" s="59"/>
      <c r="AV60" s="188"/>
      <c r="AW60" s="156"/>
      <c r="AX60" s="95"/>
      <c r="AY60" s="46"/>
    </row>
    <row r="61" spans="1:51" ht="18" customHeight="1">
      <c r="C61" s="57" t="str">
        <f t="shared" si="6"/>
        <v/>
      </c>
      <c r="D61" s="58"/>
      <c r="E61" s="135"/>
      <c r="F61" s="135"/>
      <c r="G61" s="59"/>
      <c r="H61" s="188"/>
      <c r="I61" s="156"/>
      <c r="J61" s="95"/>
      <c r="K61" s="60" t="str">
        <f t="shared" si="7"/>
        <v/>
      </c>
      <c r="L61" s="58"/>
      <c r="M61" s="135"/>
      <c r="N61" s="135"/>
      <c r="O61" s="59"/>
      <c r="P61" s="188"/>
      <c r="Q61" s="156"/>
      <c r="R61" s="95"/>
      <c r="S61" s="57" t="str">
        <f t="shared" si="8"/>
        <v/>
      </c>
      <c r="T61" s="58"/>
      <c r="U61" s="135"/>
      <c r="V61" s="135"/>
      <c r="W61" s="59"/>
      <c r="X61" s="188"/>
      <c r="Y61" s="156"/>
      <c r="Z61" s="95"/>
      <c r="AA61" s="57" t="str">
        <f t="shared" si="9"/>
        <v/>
      </c>
      <c r="AB61" s="58"/>
      <c r="AC61" s="135"/>
      <c r="AD61" s="135"/>
      <c r="AE61" s="59"/>
      <c r="AF61" s="188"/>
      <c r="AG61" s="156"/>
      <c r="AH61" s="95"/>
      <c r="AI61" s="57" t="str">
        <f t="shared" si="10"/>
        <v/>
      </c>
      <c r="AJ61" s="58"/>
      <c r="AK61" s="135"/>
      <c r="AL61" s="135"/>
      <c r="AM61" s="59"/>
      <c r="AN61" s="188"/>
      <c r="AO61" s="156"/>
      <c r="AP61" s="95"/>
      <c r="AQ61" s="57" t="str">
        <f t="shared" si="11"/>
        <v/>
      </c>
      <c r="AR61" s="58"/>
      <c r="AS61" s="135"/>
      <c r="AT61" s="135"/>
      <c r="AU61" s="59"/>
      <c r="AV61" s="188"/>
      <c r="AW61" s="156"/>
      <c r="AX61" s="95"/>
      <c r="AY61" s="46"/>
    </row>
    <row r="62" spans="1:51" ht="18" customHeight="1">
      <c r="C62" s="57" t="str">
        <f t="shared" si="6"/>
        <v/>
      </c>
      <c r="D62" s="58"/>
      <c r="E62" s="135"/>
      <c r="F62" s="135"/>
      <c r="G62" s="62"/>
      <c r="H62" s="188"/>
      <c r="I62" s="156"/>
      <c r="J62" s="95"/>
      <c r="K62" s="60" t="str">
        <f t="shared" si="7"/>
        <v/>
      </c>
      <c r="L62" s="58"/>
      <c r="M62" s="135"/>
      <c r="N62" s="135"/>
      <c r="O62" s="62"/>
      <c r="P62" s="188"/>
      <c r="Q62" s="156"/>
      <c r="R62" s="95"/>
      <c r="S62" s="57" t="str">
        <f t="shared" si="8"/>
        <v/>
      </c>
      <c r="T62" s="58"/>
      <c r="U62" s="135"/>
      <c r="V62" s="135"/>
      <c r="W62" s="62"/>
      <c r="X62" s="188"/>
      <c r="Y62" s="156"/>
      <c r="Z62" s="95"/>
      <c r="AA62" s="57" t="str">
        <f t="shared" si="9"/>
        <v/>
      </c>
      <c r="AB62" s="58"/>
      <c r="AC62" s="135"/>
      <c r="AD62" s="135"/>
      <c r="AE62" s="62"/>
      <c r="AF62" s="188"/>
      <c r="AG62" s="156"/>
      <c r="AH62" s="95"/>
      <c r="AI62" s="57" t="str">
        <f t="shared" si="10"/>
        <v/>
      </c>
      <c r="AJ62" s="58"/>
      <c r="AK62" s="135"/>
      <c r="AL62" s="135"/>
      <c r="AM62" s="62"/>
      <c r="AN62" s="188"/>
      <c r="AO62" s="156"/>
      <c r="AP62" s="95"/>
      <c r="AQ62" s="57" t="str">
        <f t="shared" si="11"/>
        <v/>
      </c>
      <c r="AR62" s="58"/>
      <c r="AS62" s="135"/>
      <c r="AT62" s="135"/>
      <c r="AU62" s="62"/>
      <c r="AV62" s="188"/>
      <c r="AW62" s="156"/>
      <c r="AX62" s="95"/>
      <c r="AY62" s="46"/>
    </row>
    <row r="63" spans="1:51" ht="18" customHeight="1">
      <c r="C63" s="57" t="str">
        <f t="shared" si="6"/>
        <v/>
      </c>
      <c r="D63" s="58"/>
      <c r="E63" s="135"/>
      <c r="F63" s="135"/>
      <c r="G63" s="62"/>
      <c r="H63" s="188"/>
      <c r="I63" s="156"/>
      <c r="J63" s="95"/>
      <c r="K63" s="60" t="str">
        <f t="shared" si="7"/>
        <v/>
      </c>
      <c r="L63" s="58"/>
      <c r="M63" s="135"/>
      <c r="N63" s="135"/>
      <c r="O63" s="62"/>
      <c r="P63" s="188"/>
      <c r="Q63" s="156"/>
      <c r="R63" s="95"/>
      <c r="S63" s="57" t="str">
        <f t="shared" si="8"/>
        <v/>
      </c>
      <c r="T63" s="58"/>
      <c r="U63" s="135"/>
      <c r="V63" s="135"/>
      <c r="W63" s="62"/>
      <c r="X63" s="188"/>
      <c r="Y63" s="156"/>
      <c r="Z63" s="95"/>
      <c r="AA63" s="57" t="str">
        <f t="shared" si="9"/>
        <v/>
      </c>
      <c r="AB63" s="58"/>
      <c r="AC63" s="135"/>
      <c r="AD63" s="135"/>
      <c r="AE63" s="62"/>
      <c r="AF63" s="188"/>
      <c r="AG63" s="156"/>
      <c r="AH63" s="95"/>
      <c r="AI63" s="57" t="str">
        <f t="shared" si="10"/>
        <v/>
      </c>
      <c r="AJ63" s="58"/>
      <c r="AK63" s="135"/>
      <c r="AL63" s="135"/>
      <c r="AM63" s="62"/>
      <c r="AN63" s="188"/>
      <c r="AO63" s="156"/>
      <c r="AP63" s="95"/>
      <c r="AQ63" s="57" t="str">
        <f t="shared" si="11"/>
        <v/>
      </c>
      <c r="AR63" s="58"/>
      <c r="AS63" s="135"/>
      <c r="AT63" s="135"/>
      <c r="AU63" s="62"/>
      <c r="AV63" s="188"/>
      <c r="AW63" s="156"/>
      <c r="AX63" s="95"/>
      <c r="AY63" s="46"/>
    </row>
    <row r="64" spans="1:51" ht="18" customHeight="1">
      <c r="C64" s="57" t="str">
        <f t="shared" si="6"/>
        <v/>
      </c>
      <c r="D64" s="58"/>
      <c r="E64" s="135"/>
      <c r="F64" s="135"/>
      <c r="G64" s="62"/>
      <c r="H64" s="188"/>
      <c r="I64" s="156"/>
      <c r="J64" s="95"/>
      <c r="K64" s="60" t="str">
        <f t="shared" si="7"/>
        <v/>
      </c>
      <c r="L64" s="58"/>
      <c r="M64" s="135"/>
      <c r="N64" s="135"/>
      <c r="O64" s="62"/>
      <c r="P64" s="188"/>
      <c r="Q64" s="156"/>
      <c r="R64" s="95"/>
      <c r="S64" s="57" t="str">
        <f t="shared" si="8"/>
        <v/>
      </c>
      <c r="T64" s="58"/>
      <c r="U64" s="135"/>
      <c r="V64" s="135"/>
      <c r="W64" s="62"/>
      <c r="X64" s="188"/>
      <c r="Y64" s="156"/>
      <c r="Z64" s="95"/>
      <c r="AA64" s="57" t="str">
        <f t="shared" si="9"/>
        <v/>
      </c>
      <c r="AB64" s="58"/>
      <c r="AC64" s="135"/>
      <c r="AD64" s="135"/>
      <c r="AE64" s="62"/>
      <c r="AF64" s="188"/>
      <c r="AG64" s="156"/>
      <c r="AH64" s="95"/>
      <c r="AI64" s="57" t="str">
        <f t="shared" si="10"/>
        <v/>
      </c>
      <c r="AJ64" s="58"/>
      <c r="AK64" s="135"/>
      <c r="AL64" s="135"/>
      <c r="AM64" s="62"/>
      <c r="AN64" s="188"/>
      <c r="AO64" s="156"/>
      <c r="AP64" s="95"/>
      <c r="AQ64" s="57" t="str">
        <f t="shared" si="11"/>
        <v/>
      </c>
      <c r="AR64" s="58"/>
      <c r="AS64" s="135"/>
      <c r="AT64" s="135"/>
      <c r="AU64" s="62"/>
      <c r="AV64" s="188"/>
      <c r="AW64" s="156"/>
      <c r="AX64" s="95"/>
      <c r="AY64" s="46"/>
    </row>
    <row r="65" spans="3:51" ht="18" customHeight="1">
      <c r="C65" s="57" t="str">
        <f t="shared" si="6"/>
        <v/>
      </c>
      <c r="D65" s="58"/>
      <c r="E65" s="135"/>
      <c r="F65" s="135"/>
      <c r="G65" s="62"/>
      <c r="H65" s="188"/>
      <c r="I65" s="156"/>
      <c r="J65" s="95"/>
      <c r="K65" s="60" t="str">
        <f t="shared" si="7"/>
        <v/>
      </c>
      <c r="L65" s="58"/>
      <c r="M65" s="135"/>
      <c r="N65" s="135"/>
      <c r="O65" s="62"/>
      <c r="P65" s="188"/>
      <c r="Q65" s="156"/>
      <c r="R65" s="95"/>
      <c r="S65" s="57" t="str">
        <f t="shared" si="8"/>
        <v/>
      </c>
      <c r="T65" s="58"/>
      <c r="U65" s="135"/>
      <c r="V65" s="135"/>
      <c r="W65" s="62"/>
      <c r="X65" s="188"/>
      <c r="Y65" s="156"/>
      <c r="Z65" s="95"/>
      <c r="AA65" s="57" t="str">
        <f t="shared" si="9"/>
        <v/>
      </c>
      <c r="AB65" s="58"/>
      <c r="AC65" s="135"/>
      <c r="AD65" s="135"/>
      <c r="AE65" s="62"/>
      <c r="AF65" s="188"/>
      <c r="AG65" s="156"/>
      <c r="AH65" s="95"/>
      <c r="AI65" s="57" t="str">
        <f t="shared" si="10"/>
        <v/>
      </c>
      <c r="AJ65" s="58"/>
      <c r="AK65" s="135"/>
      <c r="AL65" s="135"/>
      <c r="AM65" s="62"/>
      <c r="AN65" s="188"/>
      <c r="AO65" s="156"/>
      <c r="AP65" s="95"/>
      <c r="AQ65" s="57" t="str">
        <f t="shared" si="11"/>
        <v/>
      </c>
      <c r="AR65" s="58"/>
      <c r="AS65" s="135"/>
      <c r="AT65" s="135"/>
      <c r="AU65" s="62"/>
      <c r="AV65" s="188"/>
      <c r="AW65" s="156"/>
      <c r="AX65" s="95"/>
      <c r="AY65" s="46"/>
    </row>
    <row r="66" spans="3:51" ht="18" customHeight="1">
      <c r="C66" s="57" t="str">
        <f t="shared" si="6"/>
        <v/>
      </c>
      <c r="D66" s="58"/>
      <c r="E66" s="135"/>
      <c r="F66" s="135"/>
      <c r="G66" s="62"/>
      <c r="H66" s="188"/>
      <c r="I66" s="156"/>
      <c r="J66" s="95"/>
      <c r="K66" s="60" t="str">
        <f t="shared" si="7"/>
        <v/>
      </c>
      <c r="L66" s="58"/>
      <c r="M66" s="135"/>
      <c r="N66" s="135"/>
      <c r="O66" s="62"/>
      <c r="P66" s="188"/>
      <c r="Q66" s="156"/>
      <c r="R66" s="95"/>
      <c r="S66" s="57" t="str">
        <f t="shared" si="8"/>
        <v/>
      </c>
      <c r="T66" s="58"/>
      <c r="U66" s="135"/>
      <c r="V66" s="135"/>
      <c r="W66" s="62"/>
      <c r="X66" s="188"/>
      <c r="Y66" s="156"/>
      <c r="Z66" s="95"/>
      <c r="AA66" s="57" t="str">
        <f t="shared" si="9"/>
        <v/>
      </c>
      <c r="AB66" s="58"/>
      <c r="AC66" s="135"/>
      <c r="AD66" s="135"/>
      <c r="AE66" s="62"/>
      <c r="AF66" s="188"/>
      <c r="AG66" s="156"/>
      <c r="AH66" s="95"/>
      <c r="AI66" s="57" t="str">
        <f t="shared" si="10"/>
        <v/>
      </c>
      <c r="AJ66" s="58"/>
      <c r="AK66" s="135"/>
      <c r="AL66" s="135"/>
      <c r="AM66" s="62"/>
      <c r="AN66" s="188"/>
      <c r="AO66" s="156"/>
      <c r="AP66" s="95"/>
      <c r="AQ66" s="57" t="str">
        <f t="shared" si="11"/>
        <v/>
      </c>
      <c r="AR66" s="58"/>
      <c r="AS66" s="135"/>
      <c r="AT66" s="135"/>
      <c r="AU66" s="62"/>
      <c r="AV66" s="188"/>
      <c r="AW66" s="156"/>
      <c r="AX66" s="95"/>
      <c r="AY66" s="46"/>
    </row>
    <row r="67" spans="3:51" ht="18" customHeight="1">
      <c r="C67" s="57" t="str">
        <f t="shared" si="6"/>
        <v/>
      </c>
      <c r="D67" s="58"/>
      <c r="E67" s="135"/>
      <c r="F67" s="135"/>
      <c r="G67" s="62"/>
      <c r="H67" s="188"/>
      <c r="I67" s="156"/>
      <c r="J67" s="95"/>
      <c r="K67" s="60" t="str">
        <f t="shared" si="7"/>
        <v/>
      </c>
      <c r="L67" s="58"/>
      <c r="M67" s="135"/>
      <c r="N67" s="135"/>
      <c r="O67" s="62"/>
      <c r="P67" s="188"/>
      <c r="Q67" s="156"/>
      <c r="R67" s="95"/>
      <c r="S67" s="57" t="str">
        <f t="shared" si="8"/>
        <v/>
      </c>
      <c r="T67" s="58"/>
      <c r="U67" s="135"/>
      <c r="V67" s="135"/>
      <c r="W67" s="62"/>
      <c r="X67" s="188"/>
      <c r="Y67" s="156"/>
      <c r="Z67" s="95"/>
      <c r="AA67" s="57" t="str">
        <f t="shared" si="9"/>
        <v/>
      </c>
      <c r="AB67" s="58"/>
      <c r="AC67" s="135"/>
      <c r="AD67" s="135"/>
      <c r="AE67" s="62"/>
      <c r="AF67" s="188"/>
      <c r="AG67" s="156"/>
      <c r="AH67" s="95"/>
      <c r="AI67" s="57" t="str">
        <f t="shared" si="10"/>
        <v/>
      </c>
      <c r="AJ67" s="58"/>
      <c r="AK67" s="135"/>
      <c r="AL67" s="135"/>
      <c r="AM67" s="62"/>
      <c r="AN67" s="188"/>
      <c r="AO67" s="156"/>
      <c r="AP67" s="95"/>
      <c r="AQ67" s="57" t="str">
        <f t="shared" si="11"/>
        <v/>
      </c>
      <c r="AR67" s="58"/>
      <c r="AS67" s="135"/>
      <c r="AT67" s="135"/>
      <c r="AU67" s="62"/>
      <c r="AV67" s="188"/>
      <c r="AW67" s="156"/>
      <c r="AX67" s="95"/>
      <c r="AY67" s="46"/>
    </row>
    <row r="68" spans="3:51" ht="18" customHeight="1">
      <c r="C68" s="57" t="str">
        <f t="shared" si="6"/>
        <v/>
      </c>
      <c r="D68" s="58"/>
      <c r="E68" s="135"/>
      <c r="F68" s="135"/>
      <c r="G68" s="62"/>
      <c r="H68" s="188"/>
      <c r="I68" s="156"/>
      <c r="J68" s="95"/>
      <c r="K68" s="60" t="str">
        <f t="shared" si="7"/>
        <v/>
      </c>
      <c r="L68" s="58"/>
      <c r="M68" s="135"/>
      <c r="N68" s="135"/>
      <c r="O68" s="62"/>
      <c r="P68" s="188"/>
      <c r="Q68" s="156"/>
      <c r="R68" s="95"/>
      <c r="S68" s="57" t="str">
        <f t="shared" si="8"/>
        <v/>
      </c>
      <c r="T68" s="58"/>
      <c r="U68" s="135"/>
      <c r="V68" s="135"/>
      <c r="W68" s="62"/>
      <c r="X68" s="188"/>
      <c r="Y68" s="156"/>
      <c r="Z68" s="95"/>
      <c r="AA68" s="57" t="str">
        <f t="shared" si="9"/>
        <v/>
      </c>
      <c r="AB68" s="58"/>
      <c r="AC68" s="135"/>
      <c r="AD68" s="135"/>
      <c r="AE68" s="62"/>
      <c r="AF68" s="188"/>
      <c r="AG68" s="156"/>
      <c r="AH68" s="95"/>
      <c r="AI68" s="57" t="str">
        <f t="shared" si="10"/>
        <v/>
      </c>
      <c r="AJ68" s="58"/>
      <c r="AK68" s="135"/>
      <c r="AL68" s="135"/>
      <c r="AM68" s="62"/>
      <c r="AN68" s="188"/>
      <c r="AO68" s="156"/>
      <c r="AP68" s="95"/>
      <c r="AQ68" s="57" t="str">
        <f t="shared" si="11"/>
        <v/>
      </c>
      <c r="AR68" s="58"/>
      <c r="AS68" s="135"/>
      <c r="AT68" s="135"/>
      <c r="AU68" s="62"/>
      <c r="AV68" s="188"/>
      <c r="AW68" s="156"/>
      <c r="AX68" s="95"/>
      <c r="AY68" s="46"/>
    </row>
    <row r="69" spans="3:51" ht="18" customHeight="1">
      <c r="C69" s="57" t="str">
        <f t="shared" si="6"/>
        <v/>
      </c>
      <c r="D69" s="58"/>
      <c r="E69" s="135"/>
      <c r="F69" s="135"/>
      <c r="G69" s="62"/>
      <c r="H69" s="188"/>
      <c r="I69" s="156"/>
      <c r="J69" s="95"/>
      <c r="K69" s="60" t="str">
        <f t="shared" si="7"/>
        <v/>
      </c>
      <c r="L69" s="58"/>
      <c r="M69" s="135"/>
      <c r="N69" s="135"/>
      <c r="O69" s="62"/>
      <c r="P69" s="188"/>
      <c r="Q69" s="156"/>
      <c r="R69" s="95"/>
      <c r="S69" s="57" t="str">
        <f t="shared" si="8"/>
        <v/>
      </c>
      <c r="T69" s="58"/>
      <c r="U69" s="135"/>
      <c r="V69" s="135"/>
      <c r="W69" s="62"/>
      <c r="X69" s="188"/>
      <c r="Y69" s="156"/>
      <c r="Z69" s="95"/>
      <c r="AA69" s="57" t="str">
        <f t="shared" si="9"/>
        <v/>
      </c>
      <c r="AB69" s="58"/>
      <c r="AC69" s="135"/>
      <c r="AD69" s="135"/>
      <c r="AE69" s="62"/>
      <c r="AF69" s="188"/>
      <c r="AG69" s="156"/>
      <c r="AH69" s="95"/>
      <c r="AI69" s="57" t="str">
        <f t="shared" si="10"/>
        <v/>
      </c>
      <c r="AJ69" s="58"/>
      <c r="AK69" s="135"/>
      <c r="AL69" s="135"/>
      <c r="AM69" s="62"/>
      <c r="AN69" s="188"/>
      <c r="AO69" s="156"/>
      <c r="AP69" s="95"/>
      <c r="AQ69" s="57" t="str">
        <f t="shared" si="11"/>
        <v/>
      </c>
      <c r="AR69" s="58"/>
      <c r="AS69" s="135"/>
      <c r="AT69" s="135"/>
      <c r="AU69" s="62"/>
      <c r="AV69" s="188"/>
      <c r="AW69" s="156"/>
      <c r="AX69" s="95"/>
      <c r="AY69" s="46"/>
    </row>
    <row r="70" spans="3:51" ht="18" customHeight="1">
      <c r="C70" s="57" t="str">
        <f t="shared" si="6"/>
        <v/>
      </c>
      <c r="D70" s="58"/>
      <c r="E70" s="135"/>
      <c r="F70" s="135"/>
      <c r="G70" s="62"/>
      <c r="H70" s="188"/>
      <c r="I70" s="156"/>
      <c r="J70" s="95"/>
      <c r="K70" s="60" t="str">
        <f t="shared" si="7"/>
        <v/>
      </c>
      <c r="L70" s="58"/>
      <c r="M70" s="135"/>
      <c r="N70" s="135"/>
      <c r="O70" s="62"/>
      <c r="P70" s="188"/>
      <c r="Q70" s="156"/>
      <c r="R70" s="95"/>
      <c r="S70" s="57" t="str">
        <f t="shared" si="8"/>
        <v/>
      </c>
      <c r="T70" s="58"/>
      <c r="U70" s="135"/>
      <c r="V70" s="135"/>
      <c r="W70" s="62"/>
      <c r="X70" s="188"/>
      <c r="Y70" s="156"/>
      <c r="Z70" s="95"/>
      <c r="AA70" s="57" t="str">
        <f t="shared" si="9"/>
        <v/>
      </c>
      <c r="AB70" s="58"/>
      <c r="AC70" s="135"/>
      <c r="AD70" s="135"/>
      <c r="AE70" s="62"/>
      <c r="AF70" s="188"/>
      <c r="AG70" s="156"/>
      <c r="AH70" s="95"/>
      <c r="AI70" s="57" t="str">
        <f t="shared" si="10"/>
        <v/>
      </c>
      <c r="AJ70" s="58"/>
      <c r="AK70" s="135"/>
      <c r="AL70" s="135"/>
      <c r="AM70" s="62"/>
      <c r="AN70" s="188"/>
      <c r="AO70" s="156"/>
      <c r="AP70" s="95"/>
      <c r="AQ70" s="57" t="str">
        <f t="shared" si="11"/>
        <v/>
      </c>
      <c r="AR70" s="58"/>
      <c r="AS70" s="135"/>
      <c r="AT70" s="135"/>
      <c r="AU70" s="62"/>
      <c r="AV70" s="188"/>
      <c r="AW70" s="156"/>
      <c r="AX70" s="95"/>
      <c r="AY70" s="46"/>
    </row>
    <row r="71" spans="3:51" ht="18" customHeight="1">
      <c r="C71" s="57" t="str">
        <f t="shared" si="6"/>
        <v/>
      </c>
      <c r="D71" s="58"/>
      <c r="E71" s="135"/>
      <c r="F71" s="135"/>
      <c r="G71" s="62"/>
      <c r="H71" s="188"/>
      <c r="I71" s="156"/>
      <c r="J71" s="95"/>
      <c r="K71" s="60" t="str">
        <f t="shared" si="7"/>
        <v/>
      </c>
      <c r="L71" s="58"/>
      <c r="M71" s="135"/>
      <c r="N71" s="135"/>
      <c r="O71" s="62"/>
      <c r="P71" s="188"/>
      <c r="Q71" s="156"/>
      <c r="R71" s="95"/>
      <c r="S71" s="57" t="str">
        <f t="shared" si="8"/>
        <v/>
      </c>
      <c r="T71" s="58"/>
      <c r="U71" s="135"/>
      <c r="V71" s="135"/>
      <c r="W71" s="62"/>
      <c r="X71" s="188"/>
      <c r="Y71" s="156"/>
      <c r="Z71" s="95"/>
      <c r="AA71" s="57" t="str">
        <f t="shared" si="9"/>
        <v/>
      </c>
      <c r="AB71" s="58"/>
      <c r="AC71" s="135"/>
      <c r="AD71" s="135"/>
      <c r="AE71" s="62"/>
      <c r="AF71" s="188"/>
      <c r="AG71" s="156"/>
      <c r="AH71" s="95"/>
      <c r="AI71" s="57" t="str">
        <f t="shared" si="10"/>
        <v/>
      </c>
      <c r="AJ71" s="58"/>
      <c r="AK71" s="135"/>
      <c r="AL71" s="135"/>
      <c r="AM71" s="62"/>
      <c r="AN71" s="188"/>
      <c r="AO71" s="156"/>
      <c r="AP71" s="95"/>
      <c r="AQ71" s="57" t="str">
        <f t="shared" si="11"/>
        <v/>
      </c>
      <c r="AR71" s="58"/>
      <c r="AS71" s="135"/>
      <c r="AT71" s="135"/>
      <c r="AU71" s="62"/>
      <c r="AV71" s="188"/>
      <c r="AW71" s="156"/>
      <c r="AX71" s="95"/>
      <c r="AY71" s="46"/>
    </row>
    <row r="72" spans="3:51" ht="18" customHeight="1">
      <c r="C72" s="57" t="str">
        <f t="shared" si="6"/>
        <v/>
      </c>
      <c r="D72" s="58"/>
      <c r="E72" s="135"/>
      <c r="F72" s="135"/>
      <c r="G72" s="62"/>
      <c r="H72" s="188"/>
      <c r="I72" s="156"/>
      <c r="J72" s="95"/>
      <c r="K72" s="60" t="str">
        <f t="shared" si="7"/>
        <v/>
      </c>
      <c r="L72" s="58"/>
      <c r="M72" s="135"/>
      <c r="N72" s="135"/>
      <c r="O72" s="62"/>
      <c r="P72" s="188"/>
      <c r="Q72" s="156"/>
      <c r="R72" s="95"/>
      <c r="S72" s="57" t="str">
        <f t="shared" si="8"/>
        <v/>
      </c>
      <c r="T72" s="58"/>
      <c r="U72" s="135"/>
      <c r="V72" s="135"/>
      <c r="W72" s="62"/>
      <c r="X72" s="188"/>
      <c r="Y72" s="156"/>
      <c r="Z72" s="95"/>
      <c r="AA72" s="57" t="str">
        <f t="shared" si="9"/>
        <v/>
      </c>
      <c r="AB72" s="58"/>
      <c r="AC72" s="135"/>
      <c r="AD72" s="135"/>
      <c r="AE72" s="62"/>
      <c r="AF72" s="188"/>
      <c r="AG72" s="156"/>
      <c r="AH72" s="95"/>
      <c r="AI72" s="57" t="str">
        <f t="shared" si="10"/>
        <v/>
      </c>
      <c r="AJ72" s="58"/>
      <c r="AK72" s="136"/>
      <c r="AL72" s="136"/>
      <c r="AM72" s="91"/>
      <c r="AN72" s="189"/>
      <c r="AO72" s="157"/>
      <c r="AP72" s="96"/>
      <c r="AQ72" s="66" t="str">
        <f t="shared" si="11"/>
        <v/>
      </c>
      <c r="AR72" s="67"/>
      <c r="AS72" s="136"/>
      <c r="AT72" s="136"/>
      <c r="AU72" s="91"/>
      <c r="AV72" s="189"/>
      <c r="AW72" s="157"/>
      <c r="AX72" s="100"/>
      <c r="AY72" s="46"/>
    </row>
    <row r="73" spans="3:51" ht="18" customHeight="1" thickBot="1">
      <c r="C73" s="69"/>
      <c r="D73" s="70" t="s">
        <v>6</v>
      </c>
      <c r="E73" s="71"/>
      <c r="F73" s="71"/>
      <c r="G73" s="71">
        <f>SUM(G51:G72)</f>
        <v>1425</v>
      </c>
      <c r="H73" s="190">
        <f>SUM(H51:H72)</f>
        <v>0</v>
      </c>
      <c r="I73" s="122"/>
      <c r="J73" s="97"/>
      <c r="K73" s="73"/>
      <c r="L73" s="74" t="s">
        <v>6</v>
      </c>
      <c r="M73" s="72"/>
      <c r="N73" s="72"/>
      <c r="O73" s="71">
        <f>SUM(O51:O72)</f>
        <v>1300</v>
      </c>
      <c r="P73" s="190">
        <f>SUM(P51:P72)</f>
        <v>0</v>
      </c>
      <c r="Q73" s="122"/>
      <c r="R73" s="97"/>
      <c r="S73" s="75"/>
      <c r="T73" s="70" t="s">
        <v>6</v>
      </c>
      <c r="U73" s="72"/>
      <c r="V73" s="72"/>
      <c r="W73" s="71">
        <f>SUM(W51:W72)</f>
        <v>0</v>
      </c>
      <c r="X73" s="190">
        <f>SUM(X51:X72)</f>
        <v>0</v>
      </c>
      <c r="Y73" s="122"/>
      <c r="Z73" s="97"/>
      <c r="AA73" s="75"/>
      <c r="AB73" s="70" t="s">
        <v>6</v>
      </c>
      <c r="AC73" s="72"/>
      <c r="AD73" s="72"/>
      <c r="AE73" s="71">
        <f>SUM(AE51:AE72)</f>
        <v>0</v>
      </c>
      <c r="AF73" s="190">
        <f>SUM(AF51:AF72)</f>
        <v>0</v>
      </c>
      <c r="AG73" s="122"/>
      <c r="AH73" s="97"/>
      <c r="AI73" s="83"/>
      <c r="AJ73" s="84" t="s">
        <v>6</v>
      </c>
      <c r="AK73" s="85"/>
      <c r="AL73" s="85"/>
      <c r="AM73" s="86">
        <f>SUM(AM51:AM72)</f>
        <v>0</v>
      </c>
      <c r="AN73" s="191">
        <f>SUM(AN51:AN72)</f>
        <v>0</v>
      </c>
      <c r="AO73" s="127"/>
      <c r="AP73" s="98"/>
      <c r="AQ73" s="83"/>
      <c r="AR73" s="84" t="s">
        <v>6</v>
      </c>
      <c r="AS73" s="85"/>
      <c r="AT73" s="85"/>
      <c r="AU73" s="86">
        <f>SUM(AU51:AU72)</f>
        <v>0</v>
      </c>
      <c r="AV73" s="191">
        <f>SUM(AV51:AV72)</f>
        <v>0</v>
      </c>
      <c r="AW73" s="127"/>
      <c r="AX73" s="98"/>
      <c r="AY73" s="46"/>
    </row>
    <row r="74" spans="3:51" ht="15" customHeight="1" thickBot="1">
      <c r="AM74" s="106"/>
      <c r="AN74" s="106"/>
      <c r="AR74" s="80"/>
      <c r="AS74" s="78"/>
      <c r="AT74" s="78"/>
      <c r="AU74" s="80"/>
      <c r="AV74" s="79"/>
      <c r="AW74" s="129"/>
      <c r="AX74" s="79"/>
      <c r="AY74" s="79"/>
    </row>
    <row r="75" spans="3:51" ht="17.25" customHeight="1" thickBot="1">
      <c r="C75" s="186">
        <f>入力!A37</f>
        <v>0</v>
      </c>
      <c r="F75" s="15"/>
      <c r="G75" s="16"/>
      <c r="H75" s="17">
        <f>A81</f>
        <v>47326</v>
      </c>
      <c r="I75" s="133" t="s">
        <v>79</v>
      </c>
      <c r="J75" s="18"/>
      <c r="K75" s="19"/>
      <c r="L75" s="19"/>
      <c r="M75" s="19"/>
      <c r="N75" s="20"/>
      <c r="O75" s="21"/>
      <c r="P75" s="22" t="s">
        <v>0</v>
      </c>
      <c r="Q75" s="123"/>
      <c r="R75" s="22"/>
      <c r="S75" s="22"/>
      <c r="T75" s="87">
        <f>SUM(G106,O106,W106,AE106,AM106,AU106)</f>
        <v>4585</v>
      </c>
      <c r="U75" s="22"/>
      <c r="V75" s="23">
        <f>G106+O106+W106+AE106+AM106</f>
        <v>4585</v>
      </c>
      <c r="W75" s="24" t="s">
        <v>1</v>
      </c>
      <c r="X75" s="25">
        <f>SUM(H106,P106,X106,AF106,AN106,AV106)</f>
        <v>0</v>
      </c>
      <c r="Y75" s="125"/>
      <c r="Z75" s="26"/>
      <c r="AA75" s="26"/>
      <c r="AB75" s="26"/>
      <c r="AC75" s="26"/>
      <c r="AD75" s="27"/>
      <c r="AE75" s="38"/>
      <c r="AF75" s="30"/>
      <c r="AG75" s="125"/>
      <c r="AH75" s="30"/>
      <c r="AI75" s="30"/>
      <c r="AJ75" s="30"/>
      <c r="AK75" s="30"/>
      <c r="AL75" s="2"/>
      <c r="AM75" s="113"/>
      <c r="AN75" s="113"/>
      <c r="AO75" s="115"/>
      <c r="AP75" s="4"/>
      <c r="AQ75" s="3"/>
      <c r="AR75" s="80"/>
      <c r="AS75" s="81"/>
      <c r="AT75" s="81"/>
      <c r="AU75" s="80"/>
      <c r="AV75" s="79"/>
      <c r="AW75" s="129"/>
      <c r="AX75" s="79"/>
    </row>
    <row r="76" spans="3:51" ht="2.65" customHeight="1">
      <c r="C76" s="14"/>
      <c r="F76" s="15"/>
      <c r="G76" s="16"/>
      <c r="H76" s="32"/>
      <c r="I76" s="119"/>
      <c r="J76" s="33"/>
      <c r="K76" s="33"/>
      <c r="L76" s="33"/>
      <c r="M76" s="33"/>
      <c r="N76" s="34"/>
      <c r="O76" s="35"/>
      <c r="P76" s="36"/>
      <c r="Q76" s="124"/>
      <c r="R76" s="36"/>
      <c r="S76" s="36"/>
      <c r="T76" s="36"/>
      <c r="U76" s="36"/>
      <c r="V76" s="37"/>
      <c r="W76" s="36"/>
      <c r="X76" s="26"/>
      <c r="Y76" s="125"/>
      <c r="Z76" s="26"/>
      <c r="AA76" s="26"/>
      <c r="AB76" s="26"/>
      <c r="AC76" s="26"/>
      <c r="AD76" s="27"/>
      <c r="AE76" s="38"/>
      <c r="AF76" s="30"/>
      <c r="AG76" s="125"/>
      <c r="AH76" s="30"/>
      <c r="AI76" s="30"/>
      <c r="AJ76" s="30"/>
      <c r="AK76" s="30"/>
      <c r="AL76" s="2"/>
      <c r="AM76" s="103"/>
      <c r="AN76" s="103"/>
      <c r="AO76" s="115"/>
      <c r="AP76" s="4"/>
      <c r="AQ76" s="3"/>
      <c r="AT76" s="31"/>
    </row>
    <row r="77" spans="3:51" ht="2.65" customHeight="1" thickBot="1"/>
    <row r="78" spans="3:51" ht="18" customHeight="1">
      <c r="C78" s="39" t="s">
        <v>52</v>
      </c>
      <c r="D78" s="40"/>
      <c r="E78" s="40"/>
      <c r="F78" s="41"/>
      <c r="G78" s="41"/>
      <c r="H78" s="41"/>
      <c r="I78" s="120"/>
      <c r="J78" s="41"/>
      <c r="K78" s="39" t="s">
        <v>51</v>
      </c>
      <c r="L78" s="39"/>
      <c r="M78" s="41"/>
      <c r="N78" s="41"/>
      <c r="O78" s="41"/>
      <c r="P78" s="41"/>
      <c r="Q78" s="120"/>
      <c r="R78" s="41"/>
      <c r="S78" s="39" t="s">
        <v>123</v>
      </c>
      <c r="T78" s="41"/>
      <c r="U78" s="41"/>
      <c r="V78" s="41"/>
      <c r="W78" s="41"/>
      <c r="X78" s="41"/>
      <c r="Y78" s="120"/>
      <c r="Z78" s="41"/>
      <c r="AA78" s="42" t="s">
        <v>123</v>
      </c>
      <c r="AB78" s="43"/>
      <c r="AC78" s="43"/>
      <c r="AD78" s="43"/>
      <c r="AE78" s="43"/>
      <c r="AF78" s="43"/>
      <c r="AG78" s="126"/>
      <c r="AH78" s="41"/>
      <c r="AI78" s="39" t="s">
        <v>123</v>
      </c>
      <c r="AJ78" s="41"/>
      <c r="AK78" s="41"/>
      <c r="AL78" s="45"/>
      <c r="AM78" s="43"/>
      <c r="AN78" s="43"/>
      <c r="AO78" s="126"/>
      <c r="AP78" s="41"/>
      <c r="AQ78" s="42" t="s">
        <v>123</v>
      </c>
      <c r="AR78" s="43"/>
      <c r="AS78" s="43"/>
      <c r="AT78" s="43"/>
      <c r="AU78" s="43"/>
      <c r="AV78" s="43"/>
      <c r="AW78" s="130"/>
      <c r="AX78" s="44"/>
      <c r="AY78" s="46"/>
    </row>
    <row r="79" spans="3:51" ht="15" customHeight="1">
      <c r="C79" s="47"/>
      <c r="D79" s="48" t="s">
        <v>5</v>
      </c>
      <c r="E79" s="49" t="s">
        <v>7</v>
      </c>
      <c r="F79" s="49" t="s">
        <v>8</v>
      </c>
      <c r="G79" s="48" t="str">
        <f>$G$8</f>
        <v>公表部数</v>
      </c>
      <c r="H79" s="48" t="str">
        <f>$H$8</f>
        <v>配布数</v>
      </c>
      <c r="I79" s="121" t="s">
        <v>9</v>
      </c>
      <c r="J79" s="93" t="s">
        <v>36</v>
      </c>
      <c r="K79" s="50"/>
      <c r="L79" s="51" t="s">
        <v>5</v>
      </c>
      <c r="M79" s="49" t="s">
        <v>7</v>
      </c>
      <c r="N79" s="49" t="s">
        <v>8</v>
      </c>
      <c r="O79" s="48" t="str">
        <f>$O$8</f>
        <v>公表部数</v>
      </c>
      <c r="P79" s="48" t="str">
        <f>$P$8</f>
        <v>配布数</v>
      </c>
      <c r="Q79" s="121" t="s">
        <v>9</v>
      </c>
      <c r="R79" s="93" t="s">
        <v>36</v>
      </c>
      <c r="S79" s="52"/>
      <c r="T79" s="48" t="s">
        <v>5</v>
      </c>
      <c r="U79" s="49" t="s">
        <v>7</v>
      </c>
      <c r="V79" s="49" t="s">
        <v>8</v>
      </c>
      <c r="W79" s="48" t="str">
        <f>$W$8</f>
        <v>公表部数</v>
      </c>
      <c r="X79" s="48" t="str">
        <f>$X$8</f>
        <v>配布数</v>
      </c>
      <c r="Y79" s="121" t="s">
        <v>9</v>
      </c>
      <c r="Z79" s="93" t="s">
        <v>36</v>
      </c>
      <c r="AA79" s="52"/>
      <c r="AB79" s="48" t="s">
        <v>5</v>
      </c>
      <c r="AC79" s="49" t="s">
        <v>7</v>
      </c>
      <c r="AD79" s="49" t="s">
        <v>8</v>
      </c>
      <c r="AE79" s="48" t="str">
        <f>$AE$8</f>
        <v>公表部数</v>
      </c>
      <c r="AF79" s="48" t="str">
        <f>$AF$8</f>
        <v>配布数</v>
      </c>
      <c r="AG79" s="121" t="s">
        <v>9</v>
      </c>
      <c r="AH79" s="93" t="s">
        <v>36</v>
      </c>
      <c r="AI79" s="52"/>
      <c r="AJ79" s="48" t="s">
        <v>5</v>
      </c>
      <c r="AK79" s="49" t="s">
        <v>7</v>
      </c>
      <c r="AL79" s="49" t="s">
        <v>8</v>
      </c>
      <c r="AM79" s="48" t="str">
        <f>$AM$8</f>
        <v>公表部数</v>
      </c>
      <c r="AN79" s="48" t="str">
        <f>$AN$8</f>
        <v>配布数</v>
      </c>
      <c r="AO79" s="121" t="s">
        <v>9</v>
      </c>
      <c r="AP79" s="93" t="s">
        <v>36</v>
      </c>
      <c r="AQ79" s="52"/>
      <c r="AR79" s="48" t="s">
        <v>5</v>
      </c>
      <c r="AS79" s="49" t="s">
        <v>7</v>
      </c>
      <c r="AT79" s="49" t="s">
        <v>8</v>
      </c>
      <c r="AU79" s="48" t="str">
        <f>$AU$8</f>
        <v>公表部数</v>
      </c>
      <c r="AV79" s="48" t="str">
        <f>$AV$8</f>
        <v>配布数</v>
      </c>
      <c r="AW79" s="121" t="s">
        <v>9</v>
      </c>
      <c r="AX79" s="93" t="s">
        <v>36</v>
      </c>
      <c r="AY79" s="46"/>
    </row>
    <row r="80" spans="3:51" ht="18" customHeight="1">
      <c r="C80" s="53" t="str">
        <f t="shared" ref="C80:C105" si="12">IF(J80="","","※")</f>
        <v/>
      </c>
      <c r="D80" s="277" t="s">
        <v>2914</v>
      </c>
      <c r="E80" s="134" t="s">
        <v>2915</v>
      </c>
      <c r="F80" s="134" t="s">
        <v>2916</v>
      </c>
      <c r="G80" s="55">
        <v>185</v>
      </c>
      <c r="H80" s="281"/>
      <c r="I80" s="155" t="s">
        <v>137</v>
      </c>
      <c r="J80" s="279"/>
      <c r="K80" s="56" t="str">
        <f t="shared" ref="K80:K105" si="13">IF(R80="","","※")</f>
        <v/>
      </c>
      <c r="L80" s="277" t="s">
        <v>2932</v>
      </c>
      <c r="M80" s="134" t="s">
        <v>2933</v>
      </c>
      <c r="N80" s="134" t="s">
        <v>2934</v>
      </c>
      <c r="O80" s="55">
        <v>240</v>
      </c>
      <c r="P80" s="281"/>
      <c r="Q80" s="155" t="s">
        <v>137</v>
      </c>
      <c r="R80" s="279"/>
      <c r="S80" s="53" t="str">
        <f t="shared" ref="S80:S105" si="14">IF(Z80="","","※")</f>
        <v/>
      </c>
      <c r="T80" s="54"/>
      <c r="U80" s="134"/>
      <c r="V80" s="134"/>
      <c r="W80" s="55"/>
      <c r="X80" s="187"/>
      <c r="Y80" s="155"/>
      <c r="Z80" s="94"/>
      <c r="AA80" s="53" t="str">
        <f t="shared" ref="AA80:AA105" si="15">IF(AH80="","","※")</f>
        <v/>
      </c>
      <c r="AB80" s="54"/>
      <c r="AC80" s="134"/>
      <c r="AD80" s="134"/>
      <c r="AE80" s="55"/>
      <c r="AF80" s="187"/>
      <c r="AG80" s="155"/>
      <c r="AH80" s="94"/>
      <c r="AI80" s="53" t="str">
        <f t="shared" ref="AI80:AI105" si="16">IF(AP80="","","※")</f>
        <v/>
      </c>
      <c r="AJ80" s="54"/>
      <c r="AK80" s="134"/>
      <c r="AL80" s="134"/>
      <c r="AM80" s="55"/>
      <c r="AN80" s="187"/>
      <c r="AO80" s="155"/>
      <c r="AP80" s="94"/>
      <c r="AQ80" s="63" t="str">
        <f t="shared" ref="AQ80:AQ105" si="17">IF(AX80="","","※")</f>
        <v/>
      </c>
      <c r="AR80" s="64"/>
      <c r="AS80" s="134"/>
      <c r="AT80" s="134"/>
      <c r="AU80" s="65"/>
      <c r="AV80" s="192"/>
      <c r="AW80" s="158"/>
      <c r="AX80" s="94"/>
      <c r="AY80" s="46"/>
    </row>
    <row r="81" spans="1:51" ht="18" customHeight="1">
      <c r="A81" s="276">
        <v>47326</v>
      </c>
      <c r="C81" s="57" t="str">
        <f t="shared" si="12"/>
        <v/>
      </c>
      <c r="D81" s="278" t="s">
        <v>2917</v>
      </c>
      <c r="E81" s="135" t="s">
        <v>2918</v>
      </c>
      <c r="F81" s="135" t="s">
        <v>2919</v>
      </c>
      <c r="G81" s="59">
        <v>495</v>
      </c>
      <c r="H81" s="282"/>
      <c r="I81" s="156" t="s">
        <v>137</v>
      </c>
      <c r="J81" s="280"/>
      <c r="K81" s="60" t="str">
        <f t="shared" si="13"/>
        <v/>
      </c>
      <c r="L81" s="278" t="s">
        <v>2935</v>
      </c>
      <c r="M81" s="135" t="s">
        <v>2936</v>
      </c>
      <c r="N81" s="135" t="s">
        <v>2937</v>
      </c>
      <c r="O81" s="59">
        <v>195</v>
      </c>
      <c r="P81" s="282"/>
      <c r="Q81" s="156" t="s">
        <v>137</v>
      </c>
      <c r="R81" s="280"/>
      <c r="S81" s="57" t="str">
        <f t="shared" si="14"/>
        <v/>
      </c>
      <c r="T81" s="58"/>
      <c r="U81" s="135"/>
      <c r="V81" s="135"/>
      <c r="W81" s="59"/>
      <c r="X81" s="188"/>
      <c r="Y81" s="156"/>
      <c r="Z81" s="95"/>
      <c r="AA81" s="57" t="str">
        <f t="shared" si="15"/>
        <v/>
      </c>
      <c r="AB81" s="58"/>
      <c r="AC81" s="135"/>
      <c r="AD81" s="135"/>
      <c r="AE81" s="59"/>
      <c r="AF81" s="188"/>
      <c r="AG81" s="156"/>
      <c r="AH81" s="95"/>
      <c r="AI81" s="57" t="str">
        <f t="shared" si="16"/>
        <v/>
      </c>
      <c r="AJ81" s="58"/>
      <c r="AK81" s="135"/>
      <c r="AL81" s="135"/>
      <c r="AM81" s="59"/>
      <c r="AN81" s="188"/>
      <c r="AO81" s="156"/>
      <c r="AP81" s="95"/>
      <c r="AQ81" s="57" t="str">
        <f t="shared" si="17"/>
        <v/>
      </c>
      <c r="AR81" s="58"/>
      <c r="AS81" s="135"/>
      <c r="AT81" s="135"/>
      <c r="AU81" s="59"/>
      <c r="AV81" s="188"/>
      <c r="AW81" s="156"/>
      <c r="AX81" s="95"/>
      <c r="AY81" s="46"/>
    </row>
    <row r="82" spans="1:51" ht="18" customHeight="1">
      <c r="C82" s="57" t="str">
        <f t="shared" si="12"/>
        <v/>
      </c>
      <c r="D82" s="278" t="s">
        <v>2920</v>
      </c>
      <c r="E82" s="135" t="s">
        <v>2921</v>
      </c>
      <c r="F82" s="135" t="s">
        <v>2922</v>
      </c>
      <c r="G82" s="59">
        <v>575</v>
      </c>
      <c r="H82" s="282"/>
      <c r="I82" s="156" t="s">
        <v>137</v>
      </c>
      <c r="J82" s="280"/>
      <c r="K82" s="60" t="str">
        <f t="shared" si="13"/>
        <v/>
      </c>
      <c r="L82" s="278" t="s">
        <v>2938</v>
      </c>
      <c r="M82" s="135" t="s">
        <v>2939</v>
      </c>
      <c r="N82" s="135" t="s">
        <v>2940</v>
      </c>
      <c r="O82" s="59">
        <v>245</v>
      </c>
      <c r="P82" s="282"/>
      <c r="Q82" s="156" t="s">
        <v>137</v>
      </c>
      <c r="R82" s="280"/>
      <c r="S82" s="57" t="str">
        <f t="shared" si="14"/>
        <v/>
      </c>
      <c r="T82" s="58"/>
      <c r="U82" s="135"/>
      <c r="V82" s="135"/>
      <c r="W82" s="59"/>
      <c r="X82" s="188"/>
      <c r="Y82" s="156"/>
      <c r="Z82" s="95"/>
      <c r="AA82" s="57" t="str">
        <f t="shared" si="15"/>
        <v/>
      </c>
      <c r="AB82" s="58"/>
      <c r="AC82" s="135"/>
      <c r="AD82" s="135"/>
      <c r="AE82" s="59"/>
      <c r="AF82" s="188"/>
      <c r="AG82" s="156"/>
      <c r="AH82" s="95"/>
      <c r="AI82" s="57" t="str">
        <f t="shared" si="16"/>
        <v/>
      </c>
      <c r="AJ82" s="58"/>
      <c r="AK82" s="135"/>
      <c r="AL82" s="135"/>
      <c r="AM82" s="59"/>
      <c r="AN82" s="188"/>
      <c r="AO82" s="156"/>
      <c r="AP82" s="95"/>
      <c r="AQ82" s="57" t="str">
        <f t="shared" si="17"/>
        <v/>
      </c>
      <c r="AR82" s="58"/>
      <c r="AS82" s="135"/>
      <c r="AT82" s="135"/>
      <c r="AU82" s="59"/>
      <c r="AV82" s="188"/>
      <c r="AW82" s="156"/>
      <c r="AX82" s="95"/>
      <c r="AY82" s="46"/>
    </row>
    <row r="83" spans="1:51" ht="18" customHeight="1">
      <c r="C83" s="57" t="str">
        <f t="shared" si="12"/>
        <v/>
      </c>
      <c r="D83" s="278" t="s">
        <v>2923</v>
      </c>
      <c r="E83" s="135" t="s">
        <v>2924</v>
      </c>
      <c r="F83" s="135" t="s">
        <v>2925</v>
      </c>
      <c r="G83" s="62">
        <v>225</v>
      </c>
      <c r="H83" s="282"/>
      <c r="I83" s="156" t="s">
        <v>137</v>
      </c>
      <c r="J83" s="280"/>
      <c r="K83" s="60" t="str">
        <f t="shared" si="13"/>
        <v/>
      </c>
      <c r="L83" s="278" t="s">
        <v>2941</v>
      </c>
      <c r="M83" s="135" t="s">
        <v>2942</v>
      </c>
      <c r="N83" s="135" t="s">
        <v>2943</v>
      </c>
      <c r="O83" s="62">
        <v>110</v>
      </c>
      <c r="P83" s="282"/>
      <c r="Q83" s="156" t="s">
        <v>137</v>
      </c>
      <c r="R83" s="280"/>
      <c r="S83" s="57" t="str">
        <f t="shared" si="14"/>
        <v/>
      </c>
      <c r="T83" s="58"/>
      <c r="U83" s="135"/>
      <c r="V83" s="135"/>
      <c r="W83" s="62"/>
      <c r="X83" s="188"/>
      <c r="Y83" s="156"/>
      <c r="Z83" s="95"/>
      <c r="AA83" s="57" t="str">
        <f t="shared" si="15"/>
        <v/>
      </c>
      <c r="AB83" s="58"/>
      <c r="AC83" s="135"/>
      <c r="AD83" s="135"/>
      <c r="AE83" s="62"/>
      <c r="AF83" s="188"/>
      <c r="AG83" s="156"/>
      <c r="AH83" s="95"/>
      <c r="AI83" s="57" t="str">
        <f t="shared" si="16"/>
        <v/>
      </c>
      <c r="AJ83" s="58"/>
      <c r="AK83" s="135"/>
      <c r="AL83" s="135"/>
      <c r="AM83" s="62"/>
      <c r="AN83" s="188"/>
      <c r="AO83" s="156"/>
      <c r="AP83" s="95"/>
      <c r="AQ83" s="57" t="str">
        <f t="shared" si="17"/>
        <v/>
      </c>
      <c r="AR83" s="58"/>
      <c r="AS83" s="135"/>
      <c r="AT83" s="135"/>
      <c r="AU83" s="62"/>
      <c r="AV83" s="188"/>
      <c r="AW83" s="156"/>
      <c r="AX83" s="95"/>
      <c r="AY83" s="46"/>
    </row>
    <row r="84" spans="1:51" ht="18" customHeight="1">
      <c r="C84" s="57" t="str">
        <f t="shared" si="12"/>
        <v/>
      </c>
      <c r="D84" s="278" t="s">
        <v>2926</v>
      </c>
      <c r="E84" s="135" t="s">
        <v>2927</v>
      </c>
      <c r="F84" s="135" t="s">
        <v>2928</v>
      </c>
      <c r="G84" s="59">
        <v>250</v>
      </c>
      <c r="H84" s="282"/>
      <c r="I84" s="156" t="s">
        <v>137</v>
      </c>
      <c r="J84" s="280"/>
      <c r="K84" s="60" t="str">
        <f t="shared" si="13"/>
        <v/>
      </c>
      <c r="L84" s="278" t="s">
        <v>2944</v>
      </c>
      <c r="M84" s="135" t="s">
        <v>2945</v>
      </c>
      <c r="N84" s="135" t="s">
        <v>2946</v>
      </c>
      <c r="O84" s="59">
        <v>400</v>
      </c>
      <c r="P84" s="282"/>
      <c r="Q84" s="156" t="s">
        <v>137</v>
      </c>
      <c r="R84" s="280"/>
      <c r="S84" s="57" t="str">
        <f t="shared" si="14"/>
        <v/>
      </c>
      <c r="T84" s="58"/>
      <c r="U84" s="135"/>
      <c r="V84" s="135"/>
      <c r="W84" s="59"/>
      <c r="X84" s="188"/>
      <c r="Y84" s="156"/>
      <c r="Z84" s="95"/>
      <c r="AA84" s="57" t="str">
        <f t="shared" si="15"/>
        <v/>
      </c>
      <c r="AB84" s="58"/>
      <c r="AC84" s="135"/>
      <c r="AD84" s="135"/>
      <c r="AE84" s="59"/>
      <c r="AF84" s="188"/>
      <c r="AG84" s="156"/>
      <c r="AH84" s="95"/>
      <c r="AI84" s="57" t="str">
        <f t="shared" si="16"/>
        <v/>
      </c>
      <c r="AJ84" s="58"/>
      <c r="AK84" s="135"/>
      <c r="AL84" s="135"/>
      <c r="AM84" s="59"/>
      <c r="AN84" s="188"/>
      <c r="AO84" s="156"/>
      <c r="AP84" s="95"/>
      <c r="AQ84" s="57" t="str">
        <f t="shared" si="17"/>
        <v/>
      </c>
      <c r="AR84" s="58"/>
      <c r="AS84" s="135"/>
      <c r="AT84" s="135"/>
      <c r="AU84" s="59"/>
      <c r="AV84" s="188"/>
      <c r="AW84" s="156"/>
      <c r="AX84" s="95"/>
      <c r="AY84" s="46"/>
    </row>
    <row r="85" spans="1:51" ht="18" customHeight="1">
      <c r="C85" s="57" t="str">
        <f t="shared" si="12"/>
        <v/>
      </c>
      <c r="D85" s="283" t="s">
        <v>2929</v>
      </c>
      <c r="E85" s="284" t="s">
        <v>2930</v>
      </c>
      <c r="F85" s="284" t="s">
        <v>2931</v>
      </c>
      <c r="G85" s="287" t="s">
        <v>174</v>
      </c>
      <c r="H85" s="282"/>
      <c r="I85" s="156" t="s">
        <v>137</v>
      </c>
      <c r="J85" s="286"/>
      <c r="K85" s="60" t="str">
        <f t="shared" si="13"/>
        <v/>
      </c>
      <c r="L85" s="278" t="s">
        <v>2947</v>
      </c>
      <c r="M85" s="135" t="s">
        <v>2948</v>
      </c>
      <c r="N85" s="135" t="s">
        <v>2949</v>
      </c>
      <c r="O85" s="62">
        <v>930</v>
      </c>
      <c r="P85" s="282"/>
      <c r="Q85" s="156" t="s">
        <v>137</v>
      </c>
      <c r="R85" s="280"/>
      <c r="S85" s="57" t="str">
        <f t="shared" si="14"/>
        <v/>
      </c>
      <c r="T85" s="58"/>
      <c r="U85" s="135"/>
      <c r="V85" s="135"/>
      <c r="W85" s="62"/>
      <c r="X85" s="188"/>
      <c r="Y85" s="156"/>
      <c r="Z85" s="95"/>
      <c r="AA85" s="57" t="str">
        <f t="shared" si="15"/>
        <v/>
      </c>
      <c r="AB85" s="58"/>
      <c r="AC85" s="135"/>
      <c r="AD85" s="135"/>
      <c r="AE85" s="62"/>
      <c r="AF85" s="188"/>
      <c r="AG85" s="156"/>
      <c r="AH85" s="95"/>
      <c r="AI85" s="57" t="str">
        <f t="shared" si="16"/>
        <v/>
      </c>
      <c r="AJ85" s="58"/>
      <c r="AK85" s="135"/>
      <c r="AL85" s="135"/>
      <c r="AM85" s="62"/>
      <c r="AN85" s="188"/>
      <c r="AO85" s="156"/>
      <c r="AP85" s="95"/>
      <c r="AQ85" s="57" t="str">
        <f t="shared" si="17"/>
        <v/>
      </c>
      <c r="AR85" s="58"/>
      <c r="AS85" s="135"/>
      <c r="AT85" s="135"/>
      <c r="AU85" s="62"/>
      <c r="AV85" s="188"/>
      <c r="AW85" s="156"/>
      <c r="AX85" s="95"/>
      <c r="AY85" s="46"/>
    </row>
    <row r="86" spans="1:51" ht="18" customHeight="1">
      <c r="C86" s="57" t="str">
        <f t="shared" si="12"/>
        <v/>
      </c>
      <c r="D86" s="58"/>
      <c r="E86" s="135"/>
      <c r="F86" s="135"/>
      <c r="G86" s="59"/>
      <c r="H86" s="188"/>
      <c r="I86" s="156"/>
      <c r="J86" s="95"/>
      <c r="K86" s="60" t="str">
        <f t="shared" si="13"/>
        <v/>
      </c>
      <c r="L86" s="278" t="s">
        <v>2950</v>
      </c>
      <c r="M86" s="135" t="s">
        <v>2951</v>
      </c>
      <c r="N86" s="135" t="s">
        <v>2952</v>
      </c>
      <c r="O86" s="59">
        <v>710</v>
      </c>
      <c r="P86" s="282"/>
      <c r="Q86" s="156" t="s">
        <v>137</v>
      </c>
      <c r="R86" s="280"/>
      <c r="S86" s="57" t="str">
        <f t="shared" si="14"/>
        <v/>
      </c>
      <c r="T86" s="58"/>
      <c r="U86" s="135"/>
      <c r="V86" s="135"/>
      <c r="W86" s="59"/>
      <c r="X86" s="188"/>
      <c r="Y86" s="156"/>
      <c r="Z86" s="95"/>
      <c r="AA86" s="57" t="str">
        <f t="shared" si="15"/>
        <v/>
      </c>
      <c r="AB86" s="58"/>
      <c r="AC86" s="135"/>
      <c r="AD86" s="135"/>
      <c r="AE86" s="59"/>
      <c r="AF86" s="188"/>
      <c r="AG86" s="156"/>
      <c r="AH86" s="95"/>
      <c r="AI86" s="57" t="str">
        <f t="shared" si="16"/>
        <v/>
      </c>
      <c r="AJ86" s="58"/>
      <c r="AK86" s="135"/>
      <c r="AL86" s="135"/>
      <c r="AM86" s="59"/>
      <c r="AN86" s="188"/>
      <c r="AO86" s="156"/>
      <c r="AP86" s="95"/>
      <c r="AQ86" s="57" t="str">
        <f t="shared" si="17"/>
        <v/>
      </c>
      <c r="AR86" s="58"/>
      <c r="AS86" s="135"/>
      <c r="AT86" s="135"/>
      <c r="AU86" s="59"/>
      <c r="AV86" s="188"/>
      <c r="AW86" s="156"/>
      <c r="AX86" s="95"/>
      <c r="AY86" s="46"/>
    </row>
    <row r="87" spans="1:51" ht="18" customHeight="1">
      <c r="C87" s="57" t="str">
        <f t="shared" si="12"/>
        <v/>
      </c>
      <c r="D87" s="58"/>
      <c r="E87" s="135"/>
      <c r="F87" s="135"/>
      <c r="G87" s="62"/>
      <c r="H87" s="188"/>
      <c r="I87" s="156"/>
      <c r="J87" s="95"/>
      <c r="K87" s="60" t="str">
        <f t="shared" si="13"/>
        <v/>
      </c>
      <c r="L87" s="278" t="s">
        <v>2953</v>
      </c>
      <c r="M87" s="135" t="s">
        <v>2954</v>
      </c>
      <c r="N87" s="135" t="s">
        <v>2955</v>
      </c>
      <c r="O87" s="62">
        <v>25</v>
      </c>
      <c r="P87" s="282"/>
      <c r="Q87" s="156" t="s">
        <v>137</v>
      </c>
      <c r="R87" s="280"/>
      <c r="S87" s="57" t="str">
        <f t="shared" si="14"/>
        <v/>
      </c>
      <c r="T87" s="58"/>
      <c r="U87" s="135"/>
      <c r="V87" s="135"/>
      <c r="W87" s="62"/>
      <c r="X87" s="188"/>
      <c r="Y87" s="156"/>
      <c r="Z87" s="95"/>
      <c r="AA87" s="57" t="str">
        <f t="shared" si="15"/>
        <v/>
      </c>
      <c r="AB87" s="58"/>
      <c r="AC87" s="135"/>
      <c r="AD87" s="135"/>
      <c r="AE87" s="62"/>
      <c r="AF87" s="188"/>
      <c r="AG87" s="156"/>
      <c r="AH87" s="95"/>
      <c r="AI87" s="57" t="str">
        <f t="shared" si="16"/>
        <v/>
      </c>
      <c r="AJ87" s="58"/>
      <c r="AK87" s="135"/>
      <c r="AL87" s="135"/>
      <c r="AM87" s="62"/>
      <c r="AN87" s="188"/>
      <c r="AO87" s="156"/>
      <c r="AP87" s="95"/>
      <c r="AQ87" s="57" t="str">
        <f t="shared" si="17"/>
        <v/>
      </c>
      <c r="AR87" s="58"/>
      <c r="AS87" s="135"/>
      <c r="AT87" s="135"/>
      <c r="AU87" s="62"/>
      <c r="AV87" s="188"/>
      <c r="AW87" s="156"/>
      <c r="AX87" s="95"/>
      <c r="AY87" s="46"/>
    </row>
    <row r="88" spans="1:51" ht="18" customHeight="1">
      <c r="C88" s="57" t="str">
        <f t="shared" si="12"/>
        <v/>
      </c>
      <c r="D88" s="58"/>
      <c r="E88" s="135"/>
      <c r="F88" s="135"/>
      <c r="G88" s="62"/>
      <c r="H88" s="188"/>
      <c r="I88" s="156"/>
      <c r="J88" s="95"/>
      <c r="K88" s="60" t="str">
        <f t="shared" si="13"/>
        <v/>
      </c>
      <c r="L88" s="58"/>
      <c r="M88" s="135"/>
      <c r="N88" s="135"/>
      <c r="O88" s="62"/>
      <c r="P88" s="188"/>
      <c r="Q88" s="156"/>
      <c r="R88" s="95"/>
      <c r="S88" s="57" t="str">
        <f t="shared" si="14"/>
        <v/>
      </c>
      <c r="T88" s="58"/>
      <c r="U88" s="135"/>
      <c r="V88" s="135"/>
      <c r="W88" s="62"/>
      <c r="X88" s="188"/>
      <c r="Y88" s="156"/>
      <c r="Z88" s="95"/>
      <c r="AA88" s="57" t="str">
        <f t="shared" si="15"/>
        <v/>
      </c>
      <c r="AB88" s="58"/>
      <c r="AC88" s="135"/>
      <c r="AD88" s="135"/>
      <c r="AE88" s="62"/>
      <c r="AF88" s="188"/>
      <c r="AG88" s="156"/>
      <c r="AH88" s="95"/>
      <c r="AI88" s="57" t="str">
        <f t="shared" si="16"/>
        <v/>
      </c>
      <c r="AJ88" s="58"/>
      <c r="AK88" s="135"/>
      <c r="AL88" s="135"/>
      <c r="AM88" s="62"/>
      <c r="AN88" s="188"/>
      <c r="AO88" s="156"/>
      <c r="AP88" s="95"/>
      <c r="AQ88" s="57" t="str">
        <f t="shared" si="17"/>
        <v/>
      </c>
      <c r="AR88" s="58"/>
      <c r="AS88" s="135"/>
      <c r="AT88" s="135"/>
      <c r="AU88" s="62"/>
      <c r="AV88" s="188"/>
      <c r="AW88" s="156"/>
      <c r="AX88" s="95"/>
      <c r="AY88" s="46"/>
    </row>
    <row r="89" spans="1:51" ht="18" customHeight="1">
      <c r="C89" s="57" t="str">
        <f t="shared" si="12"/>
        <v/>
      </c>
      <c r="D89" s="58"/>
      <c r="E89" s="135"/>
      <c r="F89" s="135"/>
      <c r="G89" s="62"/>
      <c r="H89" s="188"/>
      <c r="I89" s="156"/>
      <c r="J89" s="95"/>
      <c r="K89" s="60" t="str">
        <f t="shared" si="13"/>
        <v/>
      </c>
      <c r="L89" s="58"/>
      <c r="M89" s="135"/>
      <c r="N89" s="135"/>
      <c r="O89" s="62"/>
      <c r="P89" s="188"/>
      <c r="Q89" s="156"/>
      <c r="R89" s="95"/>
      <c r="S89" s="57" t="str">
        <f t="shared" si="14"/>
        <v/>
      </c>
      <c r="T89" s="58"/>
      <c r="U89" s="135"/>
      <c r="V89" s="135"/>
      <c r="W89" s="62"/>
      <c r="X89" s="188"/>
      <c r="Y89" s="156"/>
      <c r="Z89" s="95"/>
      <c r="AA89" s="57" t="str">
        <f t="shared" si="15"/>
        <v/>
      </c>
      <c r="AB89" s="58"/>
      <c r="AC89" s="135"/>
      <c r="AD89" s="135"/>
      <c r="AE89" s="62"/>
      <c r="AF89" s="188"/>
      <c r="AG89" s="156"/>
      <c r="AH89" s="95"/>
      <c r="AI89" s="57" t="str">
        <f t="shared" si="16"/>
        <v/>
      </c>
      <c r="AJ89" s="58"/>
      <c r="AK89" s="135"/>
      <c r="AL89" s="135"/>
      <c r="AM89" s="62"/>
      <c r="AN89" s="188"/>
      <c r="AO89" s="156"/>
      <c r="AP89" s="95"/>
      <c r="AQ89" s="57" t="str">
        <f t="shared" si="17"/>
        <v/>
      </c>
      <c r="AR89" s="58"/>
      <c r="AS89" s="135"/>
      <c r="AT89" s="135"/>
      <c r="AU89" s="62"/>
      <c r="AV89" s="188"/>
      <c r="AW89" s="156"/>
      <c r="AX89" s="95"/>
      <c r="AY89" s="46"/>
    </row>
    <row r="90" spans="1:51" ht="18" customHeight="1">
      <c r="C90" s="57" t="str">
        <f t="shared" si="12"/>
        <v/>
      </c>
      <c r="D90" s="58"/>
      <c r="E90" s="135"/>
      <c r="F90" s="135"/>
      <c r="G90" s="62"/>
      <c r="H90" s="188"/>
      <c r="I90" s="156"/>
      <c r="J90" s="95"/>
      <c r="K90" s="60" t="str">
        <f t="shared" si="13"/>
        <v/>
      </c>
      <c r="L90" s="58"/>
      <c r="M90" s="135"/>
      <c r="N90" s="135"/>
      <c r="O90" s="62"/>
      <c r="P90" s="188"/>
      <c r="Q90" s="156"/>
      <c r="R90" s="95"/>
      <c r="S90" s="57" t="str">
        <f t="shared" si="14"/>
        <v/>
      </c>
      <c r="T90" s="58"/>
      <c r="U90" s="135"/>
      <c r="V90" s="135"/>
      <c r="W90" s="62"/>
      <c r="X90" s="188"/>
      <c r="Y90" s="156"/>
      <c r="Z90" s="95"/>
      <c r="AA90" s="57" t="str">
        <f t="shared" si="15"/>
        <v/>
      </c>
      <c r="AB90" s="58"/>
      <c r="AC90" s="135"/>
      <c r="AD90" s="135"/>
      <c r="AE90" s="62"/>
      <c r="AF90" s="188"/>
      <c r="AG90" s="156"/>
      <c r="AH90" s="95"/>
      <c r="AI90" s="57" t="str">
        <f t="shared" si="16"/>
        <v/>
      </c>
      <c r="AJ90" s="58"/>
      <c r="AK90" s="135"/>
      <c r="AL90" s="135"/>
      <c r="AM90" s="62"/>
      <c r="AN90" s="188"/>
      <c r="AO90" s="156"/>
      <c r="AP90" s="95"/>
      <c r="AQ90" s="57" t="str">
        <f t="shared" si="17"/>
        <v/>
      </c>
      <c r="AR90" s="58"/>
      <c r="AS90" s="135"/>
      <c r="AT90" s="135"/>
      <c r="AU90" s="62"/>
      <c r="AV90" s="188"/>
      <c r="AW90" s="156"/>
      <c r="AX90" s="95"/>
      <c r="AY90" s="46"/>
    </row>
    <row r="91" spans="1:51" ht="18" customHeight="1">
      <c r="C91" s="57" t="str">
        <f t="shared" si="12"/>
        <v/>
      </c>
      <c r="D91" s="58"/>
      <c r="E91" s="135"/>
      <c r="F91" s="135"/>
      <c r="G91" s="62"/>
      <c r="H91" s="188"/>
      <c r="I91" s="156"/>
      <c r="J91" s="95"/>
      <c r="K91" s="60" t="str">
        <f t="shared" si="13"/>
        <v/>
      </c>
      <c r="L91" s="58"/>
      <c r="M91" s="135"/>
      <c r="N91" s="135"/>
      <c r="O91" s="62"/>
      <c r="P91" s="188"/>
      <c r="Q91" s="156"/>
      <c r="R91" s="95"/>
      <c r="S91" s="57" t="str">
        <f t="shared" si="14"/>
        <v/>
      </c>
      <c r="T91" s="58"/>
      <c r="U91" s="135"/>
      <c r="V91" s="135"/>
      <c r="W91" s="62"/>
      <c r="X91" s="188"/>
      <c r="Y91" s="156"/>
      <c r="Z91" s="95"/>
      <c r="AA91" s="57" t="str">
        <f t="shared" si="15"/>
        <v/>
      </c>
      <c r="AB91" s="58"/>
      <c r="AC91" s="135"/>
      <c r="AD91" s="135"/>
      <c r="AE91" s="62"/>
      <c r="AF91" s="188"/>
      <c r="AG91" s="156"/>
      <c r="AH91" s="95"/>
      <c r="AI91" s="57" t="str">
        <f t="shared" si="16"/>
        <v/>
      </c>
      <c r="AJ91" s="58"/>
      <c r="AK91" s="135"/>
      <c r="AL91" s="135"/>
      <c r="AM91" s="62"/>
      <c r="AN91" s="188"/>
      <c r="AO91" s="156"/>
      <c r="AP91" s="95"/>
      <c r="AQ91" s="57" t="str">
        <f t="shared" si="17"/>
        <v/>
      </c>
      <c r="AR91" s="58"/>
      <c r="AS91" s="135"/>
      <c r="AT91" s="135"/>
      <c r="AU91" s="62"/>
      <c r="AV91" s="188"/>
      <c r="AW91" s="156"/>
      <c r="AX91" s="95"/>
      <c r="AY91" s="46"/>
    </row>
    <row r="92" spans="1:51" ht="18" customHeight="1">
      <c r="C92" s="57" t="str">
        <f t="shared" si="12"/>
        <v/>
      </c>
      <c r="D92" s="58"/>
      <c r="E92" s="135"/>
      <c r="F92" s="135"/>
      <c r="G92" s="62"/>
      <c r="H92" s="188"/>
      <c r="I92" s="156"/>
      <c r="J92" s="95"/>
      <c r="K92" s="60" t="str">
        <f t="shared" si="13"/>
        <v/>
      </c>
      <c r="L92" s="58"/>
      <c r="M92" s="135"/>
      <c r="N92" s="135"/>
      <c r="O92" s="62"/>
      <c r="P92" s="188"/>
      <c r="Q92" s="156"/>
      <c r="R92" s="95"/>
      <c r="S92" s="57" t="str">
        <f t="shared" si="14"/>
        <v/>
      </c>
      <c r="T92" s="58"/>
      <c r="U92" s="135"/>
      <c r="V92" s="135"/>
      <c r="W92" s="62"/>
      <c r="X92" s="188"/>
      <c r="Y92" s="156"/>
      <c r="Z92" s="95"/>
      <c r="AA92" s="57" t="str">
        <f t="shared" si="15"/>
        <v/>
      </c>
      <c r="AB92" s="58"/>
      <c r="AC92" s="135"/>
      <c r="AD92" s="135"/>
      <c r="AE92" s="62"/>
      <c r="AF92" s="188"/>
      <c r="AG92" s="156"/>
      <c r="AH92" s="95"/>
      <c r="AI92" s="57" t="str">
        <f t="shared" si="16"/>
        <v/>
      </c>
      <c r="AJ92" s="58"/>
      <c r="AK92" s="135"/>
      <c r="AL92" s="135"/>
      <c r="AM92" s="62"/>
      <c r="AN92" s="188"/>
      <c r="AO92" s="156"/>
      <c r="AP92" s="95"/>
      <c r="AQ92" s="57" t="str">
        <f t="shared" si="17"/>
        <v/>
      </c>
      <c r="AR92" s="58"/>
      <c r="AS92" s="135"/>
      <c r="AT92" s="135"/>
      <c r="AU92" s="62"/>
      <c r="AV92" s="188"/>
      <c r="AW92" s="156"/>
      <c r="AX92" s="95"/>
      <c r="AY92" s="46"/>
    </row>
    <row r="93" spans="1:51" ht="18" customHeight="1">
      <c r="C93" s="57" t="str">
        <f t="shared" si="12"/>
        <v/>
      </c>
      <c r="D93" s="58"/>
      <c r="E93" s="135"/>
      <c r="F93" s="135"/>
      <c r="G93" s="62"/>
      <c r="H93" s="188"/>
      <c r="I93" s="156"/>
      <c r="J93" s="95"/>
      <c r="K93" s="60" t="str">
        <f t="shared" si="13"/>
        <v/>
      </c>
      <c r="L93" s="58"/>
      <c r="M93" s="135"/>
      <c r="N93" s="135"/>
      <c r="O93" s="62"/>
      <c r="P93" s="188"/>
      <c r="Q93" s="156"/>
      <c r="R93" s="95"/>
      <c r="S93" s="57" t="str">
        <f t="shared" si="14"/>
        <v/>
      </c>
      <c r="T93" s="58"/>
      <c r="U93" s="135"/>
      <c r="V93" s="135"/>
      <c r="W93" s="62"/>
      <c r="X93" s="188"/>
      <c r="Y93" s="156"/>
      <c r="Z93" s="95"/>
      <c r="AA93" s="57" t="str">
        <f t="shared" si="15"/>
        <v/>
      </c>
      <c r="AB93" s="58"/>
      <c r="AC93" s="135"/>
      <c r="AD93" s="135"/>
      <c r="AE93" s="62"/>
      <c r="AF93" s="188"/>
      <c r="AG93" s="156"/>
      <c r="AH93" s="95"/>
      <c r="AI93" s="57" t="str">
        <f t="shared" si="16"/>
        <v/>
      </c>
      <c r="AJ93" s="58"/>
      <c r="AK93" s="135"/>
      <c r="AL93" s="135"/>
      <c r="AM93" s="62"/>
      <c r="AN93" s="188"/>
      <c r="AO93" s="156"/>
      <c r="AP93" s="95"/>
      <c r="AQ93" s="57" t="str">
        <f t="shared" si="17"/>
        <v/>
      </c>
      <c r="AR93" s="58"/>
      <c r="AS93" s="135"/>
      <c r="AT93" s="135"/>
      <c r="AU93" s="62"/>
      <c r="AV93" s="188"/>
      <c r="AW93" s="156"/>
      <c r="AX93" s="95"/>
      <c r="AY93" s="46"/>
    </row>
    <row r="94" spans="1:51" ht="18" customHeight="1">
      <c r="C94" s="57" t="str">
        <f t="shared" si="12"/>
        <v/>
      </c>
      <c r="D94" s="58"/>
      <c r="E94" s="135"/>
      <c r="F94" s="135"/>
      <c r="G94" s="59"/>
      <c r="H94" s="188"/>
      <c r="I94" s="156"/>
      <c r="J94" s="95"/>
      <c r="K94" s="60" t="str">
        <f t="shared" si="13"/>
        <v/>
      </c>
      <c r="L94" s="58"/>
      <c r="M94" s="135"/>
      <c r="N94" s="135"/>
      <c r="O94" s="59"/>
      <c r="P94" s="188"/>
      <c r="Q94" s="156"/>
      <c r="R94" s="95"/>
      <c r="S94" s="57" t="str">
        <f t="shared" si="14"/>
        <v/>
      </c>
      <c r="T94" s="58"/>
      <c r="U94" s="135"/>
      <c r="V94" s="135"/>
      <c r="W94" s="59"/>
      <c r="X94" s="188"/>
      <c r="Y94" s="156"/>
      <c r="Z94" s="95"/>
      <c r="AA94" s="57" t="str">
        <f t="shared" si="15"/>
        <v/>
      </c>
      <c r="AB94" s="58"/>
      <c r="AC94" s="135"/>
      <c r="AD94" s="135"/>
      <c r="AE94" s="59"/>
      <c r="AF94" s="188"/>
      <c r="AG94" s="156"/>
      <c r="AH94" s="95"/>
      <c r="AI94" s="57" t="str">
        <f t="shared" si="16"/>
        <v/>
      </c>
      <c r="AJ94" s="58"/>
      <c r="AK94" s="135"/>
      <c r="AL94" s="135"/>
      <c r="AM94" s="59"/>
      <c r="AN94" s="188"/>
      <c r="AO94" s="156"/>
      <c r="AP94" s="95"/>
      <c r="AQ94" s="57" t="str">
        <f t="shared" si="17"/>
        <v/>
      </c>
      <c r="AR94" s="58"/>
      <c r="AS94" s="135"/>
      <c r="AT94" s="135"/>
      <c r="AU94" s="59"/>
      <c r="AV94" s="188"/>
      <c r="AW94" s="156"/>
      <c r="AX94" s="95"/>
      <c r="AY94" s="46"/>
    </row>
    <row r="95" spans="1:51" ht="18" customHeight="1">
      <c r="C95" s="57" t="str">
        <f t="shared" si="12"/>
        <v/>
      </c>
      <c r="D95" s="58"/>
      <c r="E95" s="135"/>
      <c r="F95" s="135"/>
      <c r="G95" s="62"/>
      <c r="H95" s="188"/>
      <c r="I95" s="156"/>
      <c r="J95" s="95"/>
      <c r="K95" s="60" t="str">
        <f t="shared" si="13"/>
        <v/>
      </c>
      <c r="L95" s="58"/>
      <c r="M95" s="135"/>
      <c r="N95" s="135"/>
      <c r="O95" s="62"/>
      <c r="P95" s="188"/>
      <c r="Q95" s="156"/>
      <c r="R95" s="95"/>
      <c r="S95" s="57" t="str">
        <f t="shared" si="14"/>
        <v/>
      </c>
      <c r="T95" s="58"/>
      <c r="U95" s="135"/>
      <c r="V95" s="135"/>
      <c r="W95" s="62"/>
      <c r="X95" s="188"/>
      <c r="Y95" s="156"/>
      <c r="Z95" s="95"/>
      <c r="AA95" s="57" t="str">
        <f t="shared" si="15"/>
        <v/>
      </c>
      <c r="AB95" s="58"/>
      <c r="AC95" s="135"/>
      <c r="AD95" s="135"/>
      <c r="AE95" s="62"/>
      <c r="AF95" s="188"/>
      <c r="AG95" s="156"/>
      <c r="AH95" s="95"/>
      <c r="AI95" s="57" t="str">
        <f t="shared" si="16"/>
        <v/>
      </c>
      <c r="AJ95" s="58"/>
      <c r="AK95" s="135"/>
      <c r="AL95" s="135"/>
      <c r="AM95" s="62"/>
      <c r="AN95" s="188"/>
      <c r="AO95" s="156"/>
      <c r="AP95" s="95"/>
      <c r="AQ95" s="57" t="str">
        <f t="shared" si="17"/>
        <v/>
      </c>
      <c r="AR95" s="58"/>
      <c r="AS95" s="135"/>
      <c r="AT95" s="135"/>
      <c r="AU95" s="62"/>
      <c r="AV95" s="188"/>
      <c r="AW95" s="156"/>
      <c r="AX95" s="95"/>
      <c r="AY95" s="46"/>
    </row>
    <row r="96" spans="1:51" ht="18" customHeight="1">
      <c r="C96" s="57" t="str">
        <f t="shared" ref="C96:C97" si="18">IF(J96="","","※")</f>
        <v/>
      </c>
      <c r="D96" s="58"/>
      <c r="E96" s="135"/>
      <c r="F96" s="135"/>
      <c r="G96" s="62"/>
      <c r="H96" s="188"/>
      <c r="I96" s="156"/>
      <c r="J96" s="95"/>
      <c r="K96" s="60" t="str">
        <f t="shared" ref="K96:K97" si="19">IF(R96="","","※")</f>
        <v/>
      </c>
      <c r="L96" s="58"/>
      <c r="M96" s="135"/>
      <c r="N96" s="135"/>
      <c r="O96" s="62"/>
      <c r="P96" s="188"/>
      <c r="Q96" s="156"/>
      <c r="R96" s="95"/>
      <c r="S96" s="57" t="str">
        <f t="shared" ref="S96:S97" si="20">IF(Z96="","","※")</f>
        <v/>
      </c>
      <c r="T96" s="58"/>
      <c r="U96" s="135"/>
      <c r="V96" s="135"/>
      <c r="W96" s="62"/>
      <c r="X96" s="188"/>
      <c r="Y96" s="156"/>
      <c r="Z96" s="95"/>
      <c r="AA96" s="57" t="str">
        <f t="shared" ref="AA96:AA97" si="21">IF(AH96="","","※")</f>
        <v/>
      </c>
      <c r="AB96" s="58"/>
      <c r="AC96" s="135"/>
      <c r="AD96" s="135"/>
      <c r="AE96" s="62"/>
      <c r="AF96" s="188"/>
      <c r="AG96" s="156"/>
      <c r="AH96" s="95"/>
      <c r="AI96" s="57" t="str">
        <f t="shared" ref="AI96:AI97" si="22">IF(AP96="","","※")</f>
        <v/>
      </c>
      <c r="AJ96" s="58"/>
      <c r="AK96" s="135"/>
      <c r="AL96" s="135"/>
      <c r="AM96" s="62"/>
      <c r="AN96" s="188"/>
      <c r="AO96" s="156"/>
      <c r="AP96" s="95"/>
      <c r="AQ96" s="57" t="str">
        <f t="shared" ref="AQ96:AQ97" si="23">IF(AX96="","","※")</f>
        <v/>
      </c>
      <c r="AR96" s="58"/>
      <c r="AS96" s="135"/>
      <c r="AT96" s="135"/>
      <c r="AU96" s="62"/>
      <c r="AV96" s="188"/>
      <c r="AW96" s="156"/>
      <c r="AX96" s="95"/>
      <c r="AY96" s="46"/>
    </row>
    <row r="97" spans="1:51" ht="18" customHeight="1">
      <c r="C97" s="57" t="str">
        <f t="shared" si="18"/>
        <v/>
      </c>
      <c r="D97" s="58"/>
      <c r="E97" s="135"/>
      <c r="F97" s="135"/>
      <c r="G97" s="62"/>
      <c r="H97" s="188"/>
      <c r="I97" s="156"/>
      <c r="J97" s="95"/>
      <c r="K97" s="60" t="str">
        <f t="shared" si="19"/>
        <v/>
      </c>
      <c r="L97" s="58"/>
      <c r="M97" s="135"/>
      <c r="N97" s="135"/>
      <c r="O97" s="62"/>
      <c r="P97" s="188"/>
      <c r="Q97" s="156"/>
      <c r="R97" s="95"/>
      <c r="S97" s="57" t="str">
        <f t="shared" si="20"/>
        <v/>
      </c>
      <c r="T97" s="58"/>
      <c r="U97" s="135"/>
      <c r="V97" s="135"/>
      <c r="W97" s="62"/>
      <c r="X97" s="188"/>
      <c r="Y97" s="156"/>
      <c r="Z97" s="95"/>
      <c r="AA97" s="57" t="str">
        <f t="shared" si="21"/>
        <v/>
      </c>
      <c r="AB97" s="58"/>
      <c r="AC97" s="135"/>
      <c r="AD97" s="135"/>
      <c r="AE97" s="62"/>
      <c r="AF97" s="188"/>
      <c r="AG97" s="156"/>
      <c r="AH97" s="95"/>
      <c r="AI97" s="57" t="str">
        <f t="shared" si="22"/>
        <v/>
      </c>
      <c r="AJ97" s="58"/>
      <c r="AK97" s="135"/>
      <c r="AL97" s="135"/>
      <c r="AM97" s="62"/>
      <c r="AN97" s="188"/>
      <c r="AO97" s="156"/>
      <c r="AP97" s="95"/>
      <c r="AQ97" s="57" t="str">
        <f t="shared" si="23"/>
        <v/>
      </c>
      <c r="AR97" s="58"/>
      <c r="AS97" s="135"/>
      <c r="AT97" s="135"/>
      <c r="AU97" s="62"/>
      <c r="AV97" s="188"/>
      <c r="AW97" s="156"/>
      <c r="AX97" s="95"/>
      <c r="AY97" s="46"/>
    </row>
    <row r="98" spans="1:51" ht="18" customHeight="1">
      <c r="C98" s="57" t="str">
        <f t="shared" si="12"/>
        <v/>
      </c>
      <c r="D98" s="58"/>
      <c r="E98" s="135"/>
      <c r="F98" s="135"/>
      <c r="G98" s="62"/>
      <c r="H98" s="188"/>
      <c r="I98" s="156"/>
      <c r="J98" s="95"/>
      <c r="K98" s="60" t="str">
        <f t="shared" si="13"/>
        <v/>
      </c>
      <c r="L98" s="58"/>
      <c r="M98" s="135"/>
      <c r="N98" s="135"/>
      <c r="O98" s="62"/>
      <c r="P98" s="188"/>
      <c r="Q98" s="156"/>
      <c r="R98" s="95"/>
      <c r="S98" s="57" t="str">
        <f t="shared" si="14"/>
        <v/>
      </c>
      <c r="T98" s="58"/>
      <c r="U98" s="135"/>
      <c r="V98" s="135"/>
      <c r="W98" s="62"/>
      <c r="X98" s="188"/>
      <c r="Y98" s="156"/>
      <c r="Z98" s="95"/>
      <c r="AA98" s="57" t="str">
        <f t="shared" si="15"/>
        <v/>
      </c>
      <c r="AB98" s="58"/>
      <c r="AC98" s="135"/>
      <c r="AD98" s="135"/>
      <c r="AE98" s="62"/>
      <c r="AF98" s="188"/>
      <c r="AG98" s="156"/>
      <c r="AH98" s="95"/>
      <c r="AI98" s="57" t="str">
        <f t="shared" si="16"/>
        <v/>
      </c>
      <c r="AJ98" s="58"/>
      <c r="AK98" s="135"/>
      <c r="AL98" s="135"/>
      <c r="AM98" s="62"/>
      <c r="AN98" s="188"/>
      <c r="AO98" s="156"/>
      <c r="AP98" s="95"/>
      <c r="AQ98" s="57" t="str">
        <f t="shared" si="17"/>
        <v/>
      </c>
      <c r="AR98" s="58"/>
      <c r="AS98" s="135"/>
      <c r="AT98" s="135"/>
      <c r="AU98" s="62"/>
      <c r="AV98" s="188"/>
      <c r="AW98" s="156"/>
      <c r="AX98" s="95"/>
      <c r="AY98" s="46"/>
    </row>
    <row r="99" spans="1:51" ht="18" customHeight="1">
      <c r="C99" s="57" t="str">
        <f t="shared" si="12"/>
        <v/>
      </c>
      <c r="D99" s="58"/>
      <c r="E99" s="135"/>
      <c r="F99" s="135"/>
      <c r="G99" s="62"/>
      <c r="H99" s="188"/>
      <c r="I99" s="156"/>
      <c r="J99" s="95"/>
      <c r="K99" s="60" t="str">
        <f t="shared" si="13"/>
        <v/>
      </c>
      <c r="L99" s="58"/>
      <c r="M99" s="135"/>
      <c r="N99" s="135"/>
      <c r="O99" s="62"/>
      <c r="P99" s="188"/>
      <c r="Q99" s="156"/>
      <c r="R99" s="95"/>
      <c r="S99" s="57" t="str">
        <f t="shared" si="14"/>
        <v/>
      </c>
      <c r="T99" s="58"/>
      <c r="U99" s="135"/>
      <c r="V99" s="135"/>
      <c r="W99" s="62"/>
      <c r="X99" s="188"/>
      <c r="Y99" s="156"/>
      <c r="Z99" s="95"/>
      <c r="AA99" s="57" t="str">
        <f t="shared" si="15"/>
        <v/>
      </c>
      <c r="AB99" s="58"/>
      <c r="AC99" s="135"/>
      <c r="AD99" s="135"/>
      <c r="AE99" s="62"/>
      <c r="AF99" s="188"/>
      <c r="AG99" s="156"/>
      <c r="AH99" s="95"/>
      <c r="AI99" s="57" t="str">
        <f t="shared" si="16"/>
        <v/>
      </c>
      <c r="AJ99" s="58"/>
      <c r="AK99" s="135"/>
      <c r="AL99" s="135"/>
      <c r="AM99" s="62"/>
      <c r="AN99" s="188"/>
      <c r="AO99" s="156"/>
      <c r="AP99" s="95"/>
      <c r="AQ99" s="57" t="str">
        <f t="shared" si="17"/>
        <v/>
      </c>
      <c r="AR99" s="58"/>
      <c r="AS99" s="135"/>
      <c r="AT99" s="135"/>
      <c r="AU99" s="62"/>
      <c r="AV99" s="188"/>
      <c r="AW99" s="156"/>
      <c r="AX99" s="95"/>
      <c r="AY99" s="46"/>
    </row>
    <row r="100" spans="1:51" ht="18" customHeight="1">
      <c r="C100" s="57" t="str">
        <f t="shared" si="12"/>
        <v/>
      </c>
      <c r="D100" s="58"/>
      <c r="E100" s="135"/>
      <c r="F100" s="135"/>
      <c r="G100" s="62"/>
      <c r="H100" s="188"/>
      <c r="I100" s="156"/>
      <c r="J100" s="95"/>
      <c r="K100" s="60" t="str">
        <f t="shared" si="13"/>
        <v/>
      </c>
      <c r="L100" s="58"/>
      <c r="M100" s="135"/>
      <c r="N100" s="135"/>
      <c r="O100" s="62"/>
      <c r="P100" s="188"/>
      <c r="Q100" s="156"/>
      <c r="R100" s="95"/>
      <c r="S100" s="57" t="str">
        <f t="shared" si="14"/>
        <v/>
      </c>
      <c r="T100" s="58"/>
      <c r="U100" s="135"/>
      <c r="V100" s="135"/>
      <c r="W100" s="62"/>
      <c r="X100" s="188"/>
      <c r="Y100" s="156"/>
      <c r="Z100" s="95"/>
      <c r="AA100" s="57" t="str">
        <f t="shared" si="15"/>
        <v/>
      </c>
      <c r="AB100" s="58"/>
      <c r="AC100" s="135"/>
      <c r="AD100" s="135"/>
      <c r="AE100" s="62"/>
      <c r="AF100" s="188"/>
      <c r="AG100" s="156"/>
      <c r="AH100" s="95"/>
      <c r="AI100" s="57" t="str">
        <f t="shared" si="16"/>
        <v/>
      </c>
      <c r="AJ100" s="58"/>
      <c r="AK100" s="135"/>
      <c r="AL100" s="135"/>
      <c r="AM100" s="62"/>
      <c r="AN100" s="188"/>
      <c r="AO100" s="156"/>
      <c r="AP100" s="95"/>
      <c r="AQ100" s="57" t="str">
        <f t="shared" si="17"/>
        <v/>
      </c>
      <c r="AR100" s="58"/>
      <c r="AS100" s="135"/>
      <c r="AT100" s="135"/>
      <c r="AU100" s="62"/>
      <c r="AV100" s="188"/>
      <c r="AW100" s="156"/>
      <c r="AX100" s="95"/>
      <c r="AY100" s="46"/>
    </row>
    <row r="101" spans="1:51" ht="18" customHeight="1">
      <c r="C101" s="57" t="str">
        <f t="shared" si="12"/>
        <v/>
      </c>
      <c r="D101" s="58"/>
      <c r="E101" s="135"/>
      <c r="F101" s="135"/>
      <c r="G101" s="62"/>
      <c r="H101" s="188"/>
      <c r="I101" s="156"/>
      <c r="J101" s="95"/>
      <c r="K101" s="60" t="str">
        <f t="shared" si="13"/>
        <v/>
      </c>
      <c r="L101" s="58"/>
      <c r="M101" s="135"/>
      <c r="N101" s="135"/>
      <c r="O101" s="62"/>
      <c r="P101" s="188"/>
      <c r="Q101" s="156"/>
      <c r="R101" s="95"/>
      <c r="S101" s="57" t="str">
        <f t="shared" si="14"/>
        <v/>
      </c>
      <c r="T101" s="58"/>
      <c r="U101" s="135"/>
      <c r="V101" s="135"/>
      <c r="W101" s="62"/>
      <c r="X101" s="188"/>
      <c r="Y101" s="156"/>
      <c r="Z101" s="95"/>
      <c r="AA101" s="57" t="str">
        <f t="shared" si="15"/>
        <v/>
      </c>
      <c r="AB101" s="58"/>
      <c r="AC101" s="135"/>
      <c r="AD101" s="135"/>
      <c r="AE101" s="62"/>
      <c r="AF101" s="188"/>
      <c r="AG101" s="156"/>
      <c r="AH101" s="95"/>
      <c r="AI101" s="57" t="str">
        <f t="shared" si="16"/>
        <v/>
      </c>
      <c r="AJ101" s="58"/>
      <c r="AK101" s="135"/>
      <c r="AL101" s="135"/>
      <c r="AM101" s="62"/>
      <c r="AN101" s="188"/>
      <c r="AO101" s="156"/>
      <c r="AP101" s="95"/>
      <c r="AQ101" s="57" t="str">
        <f t="shared" si="17"/>
        <v/>
      </c>
      <c r="AR101" s="58"/>
      <c r="AS101" s="135"/>
      <c r="AT101" s="135"/>
      <c r="AU101" s="62"/>
      <c r="AV101" s="188"/>
      <c r="AW101" s="156"/>
      <c r="AX101" s="95"/>
      <c r="AY101" s="46"/>
    </row>
    <row r="102" spans="1:51" ht="18" customHeight="1">
      <c r="C102" s="57" t="str">
        <f t="shared" si="12"/>
        <v/>
      </c>
      <c r="D102" s="58"/>
      <c r="E102" s="135"/>
      <c r="F102" s="135"/>
      <c r="G102" s="62"/>
      <c r="H102" s="188"/>
      <c r="I102" s="156"/>
      <c r="J102" s="95"/>
      <c r="K102" s="60" t="str">
        <f t="shared" si="13"/>
        <v/>
      </c>
      <c r="L102" s="58"/>
      <c r="M102" s="135"/>
      <c r="N102" s="135"/>
      <c r="O102" s="62"/>
      <c r="P102" s="188"/>
      <c r="Q102" s="156"/>
      <c r="R102" s="95"/>
      <c r="S102" s="57" t="str">
        <f t="shared" si="14"/>
        <v/>
      </c>
      <c r="T102" s="58"/>
      <c r="U102" s="135"/>
      <c r="V102" s="135"/>
      <c r="W102" s="62"/>
      <c r="X102" s="188"/>
      <c r="Y102" s="156"/>
      <c r="Z102" s="95"/>
      <c r="AA102" s="57" t="str">
        <f t="shared" si="15"/>
        <v/>
      </c>
      <c r="AB102" s="58"/>
      <c r="AC102" s="135"/>
      <c r="AD102" s="135"/>
      <c r="AE102" s="62"/>
      <c r="AF102" s="188"/>
      <c r="AG102" s="156"/>
      <c r="AH102" s="95"/>
      <c r="AI102" s="57" t="str">
        <f t="shared" si="16"/>
        <v/>
      </c>
      <c r="AJ102" s="58"/>
      <c r="AK102" s="135"/>
      <c r="AL102" s="135"/>
      <c r="AM102" s="62"/>
      <c r="AN102" s="188"/>
      <c r="AO102" s="156"/>
      <c r="AP102" s="95"/>
      <c r="AQ102" s="57" t="str">
        <f t="shared" si="17"/>
        <v/>
      </c>
      <c r="AR102" s="58"/>
      <c r="AS102" s="135"/>
      <c r="AT102" s="135"/>
      <c r="AU102" s="62"/>
      <c r="AV102" s="188"/>
      <c r="AW102" s="156"/>
      <c r="AX102" s="95"/>
      <c r="AY102" s="46"/>
    </row>
    <row r="103" spans="1:51" ht="18" customHeight="1">
      <c r="C103" s="57" t="str">
        <f t="shared" si="12"/>
        <v/>
      </c>
      <c r="D103" s="58"/>
      <c r="E103" s="135"/>
      <c r="F103" s="135"/>
      <c r="G103" s="62"/>
      <c r="H103" s="188"/>
      <c r="I103" s="156"/>
      <c r="J103" s="95"/>
      <c r="K103" s="60" t="str">
        <f t="shared" si="13"/>
        <v/>
      </c>
      <c r="L103" s="58"/>
      <c r="M103" s="135"/>
      <c r="N103" s="135"/>
      <c r="O103" s="62"/>
      <c r="P103" s="188"/>
      <c r="Q103" s="156"/>
      <c r="R103" s="95"/>
      <c r="S103" s="57" t="str">
        <f t="shared" si="14"/>
        <v/>
      </c>
      <c r="T103" s="58"/>
      <c r="U103" s="135"/>
      <c r="V103" s="135"/>
      <c r="W103" s="62"/>
      <c r="X103" s="188"/>
      <c r="Y103" s="156"/>
      <c r="Z103" s="95"/>
      <c r="AA103" s="57" t="str">
        <f t="shared" si="15"/>
        <v/>
      </c>
      <c r="AB103" s="58"/>
      <c r="AC103" s="135"/>
      <c r="AD103" s="135"/>
      <c r="AE103" s="62"/>
      <c r="AF103" s="188"/>
      <c r="AG103" s="156"/>
      <c r="AH103" s="95"/>
      <c r="AI103" s="57" t="str">
        <f t="shared" si="16"/>
        <v/>
      </c>
      <c r="AJ103" s="58"/>
      <c r="AK103" s="135"/>
      <c r="AL103" s="135"/>
      <c r="AM103" s="62"/>
      <c r="AN103" s="188"/>
      <c r="AO103" s="156"/>
      <c r="AP103" s="95"/>
      <c r="AQ103" s="57" t="str">
        <f t="shared" si="17"/>
        <v/>
      </c>
      <c r="AR103" s="58"/>
      <c r="AS103" s="135"/>
      <c r="AT103" s="135"/>
      <c r="AU103" s="62"/>
      <c r="AV103" s="188"/>
      <c r="AW103" s="156"/>
      <c r="AX103" s="95"/>
      <c r="AY103" s="46"/>
    </row>
    <row r="104" spans="1:51" ht="18" customHeight="1">
      <c r="C104" s="57" t="str">
        <f t="shared" si="12"/>
        <v/>
      </c>
      <c r="D104" s="58"/>
      <c r="E104" s="135"/>
      <c r="F104" s="135"/>
      <c r="G104" s="62"/>
      <c r="H104" s="188"/>
      <c r="I104" s="156"/>
      <c r="J104" s="95"/>
      <c r="K104" s="60" t="str">
        <f t="shared" si="13"/>
        <v/>
      </c>
      <c r="L104" s="58"/>
      <c r="M104" s="135"/>
      <c r="N104" s="135"/>
      <c r="O104" s="62"/>
      <c r="P104" s="188"/>
      <c r="Q104" s="156"/>
      <c r="R104" s="95"/>
      <c r="S104" s="57" t="str">
        <f t="shared" si="14"/>
        <v/>
      </c>
      <c r="T104" s="58"/>
      <c r="U104" s="135"/>
      <c r="V104" s="135"/>
      <c r="W104" s="62"/>
      <c r="X104" s="188"/>
      <c r="Y104" s="156"/>
      <c r="Z104" s="95"/>
      <c r="AA104" s="57" t="str">
        <f t="shared" si="15"/>
        <v/>
      </c>
      <c r="AB104" s="58"/>
      <c r="AC104" s="135"/>
      <c r="AD104" s="135"/>
      <c r="AE104" s="62"/>
      <c r="AF104" s="188"/>
      <c r="AG104" s="156"/>
      <c r="AH104" s="95"/>
      <c r="AI104" s="57" t="str">
        <f t="shared" si="16"/>
        <v/>
      </c>
      <c r="AJ104" s="58"/>
      <c r="AK104" s="135"/>
      <c r="AL104" s="135"/>
      <c r="AM104" s="62"/>
      <c r="AN104" s="188"/>
      <c r="AO104" s="156"/>
      <c r="AP104" s="95"/>
      <c r="AQ104" s="57" t="str">
        <f t="shared" si="17"/>
        <v/>
      </c>
      <c r="AR104" s="58"/>
      <c r="AS104" s="135"/>
      <c r="AT104" s="135"/>
      <c r="AU104" s="62"/>
      <c r="AV104" s="188"/>
      <c r="AW104" s="156"/>
      <c r="AX104" s="95"/>
      <c r="AY104" s="46"/>
    </row>
    <row r="105" spans="1:51" ht="18" customHeight="1">
      <c r="C105" s="57" t="str">
        <f t="shared" si="12"/>
        <v/>
      </c>
      <c r="D105" s="58"/>
      <c r="E105" s="135"/>
      <c r="F105" s="135"/>
      <c r="G105" s="59"/>
      <c r="H105" s="188"/>
      <c r="I105" s="156"/>
      <c r="J105" s="95"/>
      <c r="K105" s="60" t="str">
        <f t="shared" si="13"/>
        <v/>
      </c>
      <c r="L105" s="58"/>
      <c r="M105" s="135"/>
      <c r="N105" s="135"/>
      <c r="O105" s="59"/>
      <c r="P105" s="188"/>
      <c r="Q105" s="156"/>
      <c r="R105" s="95"/>
      <c r="S105" s="57" t="str">
        <f t="shared" si="14"/>
        <v/>
      </c>
      <c r="T105" s="58"/>
      <c r="U105" s="135"/>
      <c r="V105" s="135"/>
      <c r="W105" s="59"/>
      <c r="X105" s="188"/>
      <c r="Y105" s="156"/>
      <c r="Z105" s="95"/>
      <c r="AA105" s="57" t="str">
        <f t="shared" si="15"/>
        <v/>
      </c>
      <c r="AB105" s="58"/>
      <c r="AC105" s="135"/>
      <c r="AD105" s="135"/>
      <c r="AE105" s="59"/>
      <c r="AF105" s="188"/>
      <c r="AG105" s="156"/>
      <c r="AH105" s="95"/>
      <c r="AI105" s="66" t="str">
        <f t="shared" si="16"/>
        <v/>
      </c>
      <c r="AJ105" s="67"/>
      <c r="AK105" s="136"/>
      <c r="AL105" s="136"/>
      <c r="AM105" s="68"/>
      <c r="AN105" s="189"/>
      <c r="AO105" s="157"/>
      <c r="AP105" s="96"/>
      <c r="AQ105" s="66" t="str">
        <f t="shared" si="17"/>
        <v/>
      </c>
      <c r="AR105" s="67"/>
      <c r="AS105" s="136"/>
      <c r="AT105" s="136"/>
      <c r="AU105" s="68"/>
      <c r="AV105" s="189"/>
      <c r="AW105" s="157"/>
      <c r="AX105" s="99"/>
      <c r="AY105" s="46"/>
    </row>
    <row r="106" spans="1:51" ht="18" customHeight="1" thickBot="1">
      <c r="C106" s="69"/>
      <c r="D106" s="70" t="s">
        <v>6</v>
      </c>
      <c r="E106" s="71"/>
      <c r="F106" s="71"/>
      <c r="G106" s="71">
        <f>SUM(G80:G105)</f>
        <v>1730</v>
      </c>
      <c r="H106" s="190">
        <f>SUM(H80:H105)</f>
        <v>0</v>
      </c>
      <c r="I106" s="122"/>
      <c r="J106" s="97"/>
      <c r="K106" s="73"/>
      <c r="L106" s="74" t="s">
        <v>6</v>
      </c>
      <c r="M106" s="72"/>
      <c r="N106" s="72"/>
      <c r="O106" s="71">
        <f>SUM(O80:O105)</f>
        <v>2855</v>
      </c>
      <c r="P106" s="190">
        <f>SUM(P80:P105)</f>
        <v>0</v>
      </c>
      <c r="Q106" s="122"/>
      <c r="R106" s="97"/>
      <c r="S106" s="75"/>
      <c r="T106" s="70" t="s">
        <v>6</v>
      </c>
      <c r="U106" s="72"/>
      <c r="V106" s="72"/>
      <c r="W106" s="71">
        <f>SUM(W80:W105)</f>
        <v>0</v>
      </c>
      <c r="X106" s="190">
        <f>SUM(X80:X105)</f>
        <v>0</v>
      </c>
      <c r="Y106" s="122"/>
      <c r="Z106" s="97"/>
      <c r="AA106" s="75"/>
      <c r="AB106" s="70" t="s">
        <v>6</v>
      </c>
      <c r="AC106" s="72"/>
      <c r="AD106" s="72"/>
      <c r="AE106" s="71">
        <f>SUM(AE80:AE105)</f>
        <v>0</v>
      </c>
      <c r="AF106" s="190">
        <f>SUM(AF80:AF105)</f>
        <v>0</v>
      </c>
      <c r="AG106" s="122"/>
      <c r="AH106" s="97"/>
      <c r="AI106" s="83"/>
      <c r="AJ106" s="84" t="s">
        <v>6</v>
      </c>
      <c r="AK106" s="85"/>
      <c r="AL106" s="85"/>
      <c r="AM106" s="86">
        <f>SUM(AM80:AM105)</f>
        <v>0</v>
      </c>
      <c r="AN106" s="191">
        <f>SUM(AN80:AN105)</f>
        <v>0</v>
      </c>
      <c r="AO106" s="127"/>
      <c r="AP106" s="98"/>
      <c r="AQ106" s="83"/>
      <c r="AR106" s="84" t="s">
        <v>6</v>
      </c>
      <c r="AS106" s="85"/>
      <c r="AT106" s="85"/>
      <c r="AU106" s="86">
        <f>SUM(AU80:AU105)</f>
        <v>0</v>
      </c>
      <c r="AV106" s="191">
        <f>SUM(AV80:AV105)</f>
        <v>0</v>
      </c>
      <c r="AW106" s="127"/>
      <c r="AX106" s="97"/>
      <c r="AY106" s="46"/>
    </row>
    <row r="107" spans="1:51" ht="11.25" customHeight="1">
      <c r="AW107" s="131"/>
      <c r="AX107" s="76"/>
      <c r="AY107" s="76"/>
    </row>
    <row r="108" spans="1:51" ht="14.25" thickBot="1">
      <c r="C108" s="77" t="s">
        <v>10</v>
      </c>
      <c r="AW108" s="131"/>
      <c r="AX108" s="76"/>
      <c r="AY108" s="76"/>
    </row>
    <row r="109" spans="1:51">
      <c r="A109" s="6" t="s">
        <v>132</v>
      </c>
      <c r="C109" s="137"/>
      <c r="D109" s="138"/>
      <c r="E109" s="138"/>
      <c r="F109" s="138"/>
      <c r="G109" s="138"/>
      <c r="H109" s="138"/>
      <c r="I109" s="139"/>
      <c r="J109" s="138"/>
      <c r="K109" s="138"/>
      <c r="L109" s="138"/>
      <c r="M109" s="138"/>
      <c r="N109" s="138"/>
      <c r="O109" s="138"/>
      <c r="P109" s="138"/>
      <c r="Q109" s="139"/>
      <c r="R109" s="140"/>
      <c r="S109" s="141"/>
      <c r="T109" s="138"/>
      <c r="U109" s="138"/>
      <c r="V109" s="138"/>
      <c r="W109" s="138"/>
      <c r="X109" s="138"/>
      <c r="Y109" s="139"/>
      <c r="Z109" s="138"/>
      <c r="AA109" s="138"/>
      <c r="AB109" s="138"/>
      <c r="AC109" s="138"/>
      <c r="AD109" s="138"/>
      <c r="AE109" s="138"/>
      <c r="AF109" s="138"/>
      <c r="AG109" s="139"/>
      <c r="AH109" s="140"/>
      <c r="AI109" s="141"/>
      <c r="AJ109" s="138"/>
      <c r="AK109" s="138"/>
      <c r="AL109" s="138"/>
      <c r="AM109" s="138"/>
      <c r="AN109" s="138"/>
      <c r="AO109" s="139"/>
      <c r="AP109" s="138"/>
      <c r="AQ109" s="138"/>
      <c r="AR109" s="138"/>
      <c r="AS109" s="138"/>
      <c r="AT109" s="138"/>
      <c r="AU109" s="138"/>
      <c r="AV109" s="138"/>
      <c r="AW109" s="139"/>
      <c r="AX109" s="142"/>
      <c r="AY109" s="295"/>
    </row>
    <row r="110" spans="1:51">
      <c r="C110" s="143"/>
      <c r="D110" s="144"/>
      <c r="E110" s="144"/>
      <c r="F110" s="144"/>
      <c r="G110" s="144"/>
      <c r="H110" s="144"/>
      <c r="I110" s="145"/>
      <c r="J110" s="144"/>
      <c r="K110" s="144"/>
      <c r="L110" s="144"/>
      <c r="M110" s="144"/>
      <c r="N110" s="144"/>
      <c r="O110" s="144"/>
      <c r="P110" s="144"/>
      <c r="Q110" s="145"/>
      <c r="R110" s="146"/>
      <c r="S110" s="147"/>
      <c r="T110" s="144"/>
      <c r="U110" s="144"/>
      <c r="V110" s="144"/>
      <c r="W110" s="144"/>
      <c r="X110" s="144"/>
      <c r="Y110" s="145"/>
      <c r="Z110" s="144"/>
      <c r="AA110" s="144"/>
      <c r="AB110" s="144"/>
      <c r="AC110" s="144"/>
      <c r="AD110" s="144"/>
      <c r="AE110" s="144"/>
      <c r="AF110" s="144"/>
      <c r="AG110" s="145"/>
      <c r="AH110" s="146"/>
      <c r="AI110" s="147"/>
      <c r="AJ110" s="144"/>
      <c r="AK110" s="144"/>
      <c r="AL110" s="144"/>
      <c r="AM110" s="144"/>
      <c r="AN110" s="144"/>
      <c r="AO110" s="145"/>
      <c r="AP110" s="144"/>
      <c r="AQ110" s="144"/>
      <c r="AR110" s="144"/>
      <c r="AS110" s="144"/>
      <c r="AT110" s="144"/>
      <c r="AU110" s="144"/>
      <c r="AV110" s="144"/>
      <c r="AW110" s="145"/>
      <c r="AX110" s="148"/>
      <c r="AY110" s="295"/>
    </row>
    <row r="111" spans="1:51">
      <c r="C111" s="143"/>
      <c r="D111" s="144"/>
      <c r="E111" s="144"/>
      <c r="F111" s="144"/>
      <c r="G111" s="144"/>
      <c r="H111" s="144"/>
      <c r="I111" s="145"/>
      <c r="J111" s="144"/>
      <c r="K111" s="144"/>
      <c r="L111" s="144"/>
      <c r="M111" s="144"/>
      <c r="N111" s="144"/>
      <c r="O111" s="144"/>
      <c r="P111" s="144"/>
      <c r="Q111" s="145"/>
      <c r="R111" s="146"/>
      <c r="S111" s="147"/>
      <c r="T111" s="144"/>
      <c r="U111" s="144"/>
      <c r="V111" s="144"/>
      <c r="W111" s="144"/>
      <c r="X111" s="144"/>
      <c r="Y111" s="145"/>
      <c r="Z111" s="144"/>
      <c r="AA111" s="144"/>
      <c r="AB111" s="144"/>
      <c r="AC111" s="144"/>
      <c r="AD111" s="144"/>
      <c r="AE111" s="144"/>
      <c r="AF111" s="144"/>
      <c r="AG111" s="145"/>
      <c r="AH111" s="146"/>
      <c r="AI111" s="147"/>
      <c r="AJ111" s="144"/>
      <c r="AK111" s="144"/>
      <c r="AL111" s="144"/>
      <c r="AM111" s="144"/>
      <c r="AN111" s="144"/>
      <c r="AO111" s="145"/>
      <c r="AP111" s="144"/>
      <c r="AQ111" s="144"/>
      <c r="AR111" s="144"/>
      <c r="AS111" s="144"/>
      <c r="AT111" s="144"/>
      <c r="AU111" s="144"/>
      <c r="AV111" s="144"/>
      <c r="AW111" s="145"/>
      <c r="AX111" s="148"/>
      <c r="AY111" s="295"/>
    </row>
    <row r="112" spans="1:51">
      <c r="C112" s="143"/>
      <c r="D112" s="144"/>
      <c r="E112" s="144"/>
      <c r="F112" s="144"/>
      <c r="G112" s="144"/>
      <c r="H112" s="144"/>
      <c r="I112" s="145"/>
      <c r="J112" s="144"/>
      <c r="K112" s="144"/>
      <c r="L112" s="144"/>
      <c r="M112" s="144"/>
      <c r="N112" s="144"/>
      <c r="O112" s="144"/>
      <c r="P112" s="144"/>
      <c r="Q112" s="145"/>
      <c r="R112" s="146"/>
      <c r="S112" s="147"/>
      <c r="T112" s="144"/>
      <c r="U112" s="144"/>
      <c r="V112" s="144"/>
      <c r="W112" s="144"/>
      <c r="X112" s="144"/>
      <c r="Y112" s="145"/>
      <c r="Z112" s="144"/>
      <c r="AA112" s="144"/>
      <c r="AB112" s="144"/>
      <c r="AC112" s="144"/>
      <c r="AD112" s="144"/>
      <c r="AE112" s="144"/>
      <c r="AF112" s="144"/>
      <c r="AG112" s="145"/>
      <c r="AH112" s="146"/>
      <c r="AI112" s="147"/>
      <c r="AJ112" s="144"/>
      <c r="AK112" s="144"/>
      <c r="AL112" s="144"/>
      <c r="AM112" s="144"/>
      <c r="AN112" s="144"/>
      <c r="AO112" s="145"/>
      <c r="AP112" s="144"/>
      <c r="AQ112" s="144"/>
      <c r="AR112" s="144"/>
      <c r="AS112" s="144"/>
      <c r="AT112" s="144"/>
      <c r="AU112" s="144"/>
      <c r="AV112" s="144"/>
      <c r="AW112" s="145"/>
      <c r="AX112" s="148"/>
      <c r="AY112" s="295"/>
    </row>
    <row r="113" spans="3:51">
      <c r="C113" s="143"/>
      <c r="D113" s="144"/>
      <c r="E113" s="144"/>
      <c r="F113" s="144"/>
      <c r="G113" s="144"/>
      <c r="H113" s="144"/>
      <c r="I113" s="145"/>
      <c r="J113" s="144"/>
      <c r="K113" s="144"/>
      <c r="L113" s="144"/>
      <c r="M113" s="144"/>
      <c r="N113" s="144"/>
      <c r="O113" s="144"/>
      <c r="P113" s="144"/>
      <c r="Q113" s="145"/>
      <c r="R113" s="146"/>
      <c r="S113" s="147"/>
      <c r="T113" s="144"/>
      <c r="U113" s="144"/>
      <c r="V113" s="144"/>
      <c r="W113" s="144"/>
      <c r="X113" s="144"/>
      <c r="Y113" s="145"/>
      <c r="Z113" s="144"/>
      <c r="AA113" s="144"/>
      <c r="AB113" s="144"/>
      <c r="AC113" s="144"/>
      <c r="AD113" s="144"/>
      <c r="AE113" s="144"/>
      <c r="AF113" s="144"/>
      <c r="AG113" s="145"/>
      <c r="AH113" s="146"/>
      <c r="AI113" s="147"/>
      <c r="AJ113" s="144"/>
      <c r="AK113" s="144"/>
      <c r="AL113" s="144"/>
      <c r="AM113" s="144"/>
      <c r="AN113" s="144"/>
      <c r="AO113" s="145"/>
      <c r="AP113" s="144"/>
      <c r="AQ113" s="144"/>
      <c r="AR113" s="144"/>
      <c r="AS113" s="144"/>
      <c r="AT113" s="144"/>
      <c r="AU113" s="144"/>
      <c r="AV113" s="144"/>
      <c r="AW113" s="145"/>
      <c r="AX113" s="148"/>
      <c r="AY113" s="295"/>
    </row>
    <row r="114" spans="3:51">
      <c r="C114" s="143"/>
      <c r="D114" s="144"/>
      <c r="E114" s="144"/>
      <c r="F114" s="144"/>
      <c r="G114" s="144"/>
      <c r="H114" s="144"/>
      <c r="I114" s="145"/>
      <c r="J114" s="144"/>
      <c r="K114" s="144"/>
      <c r="L114" s="144"/>
      <c r="M114" s="144"/>
      <c r="N114" s="144"/>
      <c r="O114" s="144"/>
      <c r="P114" s="144"/>
      <c r="Q114" s="145"/>
      <c r="R114" s="146"/>
      <c r="S114" s="147"/>
      <c r="T114" s="144"/>
      <c r="U114" s="144"/>
      <c r="V114" s="144"/>
      <c r="W114" s="144"/>
      <c r="X114" s="144"/>
      <c r="Y114" s="145"/>
      <c r="Z114" s="144"/>
      <c r="AA114" s="144"/>
      <c r="AB114" s="144"/>
      <c r="AC114" s="144"/>
      <c r="AD114" s="144"/>
      <c r="AE114" s="144"/>
      <c r="AF114" s="144"/>
      <c r="AG114" s="145"/>
      <c r="AH114" s="146"/>
      <c r="AI114" s="147"/>
      <c r="AJ114" s="144"/>
      <c r="AK114" s="144"/>
      <c r="AL114" s="144"/>
      <c r="AM114" s="144"/>
      <c r="AN114" s="144"/>
      <c r="AO114" s="145"/>
      <c r="AP114" s="144"/>
      <c r="AQ114" s="144"/>
      <c r="AR114" s="144"/>
      <c r="AS114" s="144"/>
      <c r="AT114" s="144"/>
      <c r="AU114" s="144"/>
      <c r="AV114" s="144"/>
      <c r="AW114" s="145"/>
      <c r="AX114" s="148"/>
      <c r="AY114" s="295"/>
    </row>
    <row r="115" spans="3:51">
      <c r="C115" s="143"/>
      <c r="D115" s="144"/>
      <c r="E115" s="144"/>
      <c r="F115" s="144"/>
      <c r="G115" s="144"/>
      <c r="H115" s="144"/>
      <c r="I115" s="145"/>
      <c r="J115" s="144"/>
      <c r="K115" s="144"/>
      <c r="L115" s="144"/>
      <c r="M115" s="144"/>
      <c r="N115" s="144"/>
      <c r="O115" s="144"/>
      <c r="P115" s="144"/>
      <c r="Q115" s="145"/>
      <c r="R115" s="146"/>
      <c r="S115" s="147"/>
      <c r="T115" s="144"/>
      <c r="U115" s="144"/>
      <c r="V115" s="144"/>
      <c r="W115" s="144"/>
      <c r="X115" s="144"/>
      <c r="Y115" s="145"/>
      <c r="Z115" s="144"/>
      <c r="AA115" s="144"/>
      <c r="AB115" s="144"/>
      <c r="AC115" s="144"/>
      <c r="AD115" s="144"/>
      <c r="AE115" s="144"/>
      <c r="AF115" s="144"/>
      <c r="AG115" s="145"/>
      <c r="AH115" s="146"/>
      <c r="AI115" s="147"/>
      <c r="AJ115" s="144"/>
      <c r="AK115" s="144"/>
      <c r="AL115" s="144"/>
      <c r="AM115" s="144"/>
      <c r="AN115" s="144"/>
      <c r="AO115" s="145"/>
      <c r="AP115" s="144"/>
      <c r="AQ115" s="144"/>
      <c r="AR115" s="144"/>
      <c r="AS115" s="144"/>
      <c r="AT115" s="144"/>
      <c r="AU115" s="144"/>
      <c r="AV115" s="144"/>
      <c r="AW115" s="145"/>
      <c r="AX115" s="148"/>
      <c r="AY115" s="295"/>
    </row>
    <row r="116" spans="3:51" ht="14.25" thickBot="1">
      <c r="C116" s="149"/>
      <c r="D116" s="150"/>
      <c r="E116" s="150"/>
      <c r="F116" s="150"/>
      <c r="G116" s="150"/>
      <c r="H116" s="150"/>
      <c r="I116" s="151"/>
      <c r="J116" s="150"/>
      <c r="K116" s="150"/>
      <c r="L116" s="150"/>
      <c r="M116" s="150"/>
      <c r="N116" s="150"/>
      <c r="O116" s="150"/>
      <c r="P116" s="150"/>
      <c r="Q116" s="151"/>
      <c r="R116" s="152"/>
      <c r="S116" s="153"/>
      <c r="T116" s="150"/>
      <c r="U116" s="150"/>
      <c r="V116" s="150"/>
      <c r="W116" s="150"/>
      <c r="X116" s="150"/>
      <c r="Y116" s="151"/>
      <c r="Z116" s="150"/>
      <c r="AA116" s="150"/>
      <c r="AB116" s="150"/>
      <c r="AC116" s="150"/>
      <c r="AD116" s="150"/>
      <c r="AE116" s="150"/>
      <c r="AF116" s="150"/>
      <c r="AG116" s="151"/>
      <c r="AH116" s="152"/>
      <c r="AI116" s="153"/>
      <c r="AJ116" s="150"/>
      <c r="AK116" s="150"/>
      <c r="AL116" s="150"/>
      <c r="AM116" s="150"/>
      <c r="AN116" s="150"/>
      <c r="AO116" s="151"/>
      <c r="AP116" s="150"/>
      <c r="AQ116" s="150"/>
      <c r="AR116" s="150"/>
      <c r="AS116" s="150"/>
      <c r="AT116" s="150"/>
      <c r="AU116" s="150"/>
      <c r="AV116" s="150"/>
      <c r="AW116" s="151"/>
      <c r="AX116" s="154"/>
      <c r="AY116" s="295"/>
    </row>
    <row r="117" spans="3:51">
      <c r="C117" s="166"/>
      <c r="D117" s="166"/>
      <c r="E117" s="166"/>
      <c r="F117" s="166"/>
      <c r="G117" s="166"/>
      <c r="H117" s="166"/>
      <c r="I117" s="296"/>
      <c r="J117" s="166"/>
      <c r="K117" s="166"/>
      <c r="L117" s="166"/>
      <c r="M117" s="166"/>
      <c r="N117" s="166"/>
      <c r="O117" s="166"/>
      <c r="P117" s="166"/>
      <c r="Q117" s="296"/>
      <c r="R117" s="166"/>
      <c r="S117" s="166"/>
      <c r="T117" s="166"/>
      <c r="U117" s="166"/>
      <c r="V117" s="166"/>
      <c r="W117" s="166"/>
      <c r="X117" s="166"/>
      <c r="Y117" s="296"/>
      <c r="Z117" s="166"/>
      <c r="AA117" s="166"/>
      <c r="AB117" s="166"/>
      <c r="AC117" s="166"/>
      <c r="AD117" s="166"/>
      <c r="AE117" s="166"/>
      <c r="AF117" s="166"/>
      <c r="AG117" s="296"/>
      <c r="AH117" s="166"/>
      <c r="AI117" s="166"/>
      <c r="AJ117" s="166"/>
      <c r="AK117" s="166"/>
      <c r="AL117" s="166"/>
      <c r="AM117" s="166"/>
      <c r="AN117" s="166"/>
      <c r="AO117" s="296"/>
      <c r="AP117" s="166"/>
      <c r="AQ117" s="166"/>
      <c r="AR117" s="166"/>
      <c r="AS117" s="166"/>
      <c r="AT117" s="166"/>
      <c r="AU117" s="166"/>
      <c r="AV117" s="166"/>
      <c r="AW117" s="296"/>
      <c r="AX117" s="166"/>
      <c r="AY117" s="166"/>
    </row>
    <row r="118" spans="3:51">
      <c r="C118" s="166"/>
      <c r="D118" s="166"/>
      <c r="E118" s="166"/>
      <c r="F118" s="166"/>
      <c r="G118" s="166"/>
      <c r="H118" s="166"/>
      <c r="I118" s="296"/>
      <c r="J118" s="166"/>
      <c r="K118" s="166"/>
      <c r="L118" s="166"/>
      <c r="M118" s="166"/>
      <c r="N118" s="166"/>
      <c r="O118" s="166"/>
      <c r="P118" s="166"/>
      <c r="Q118" s="296"/>
      <c r="R118" s="166"/>
      <c r="S118" s="166"/>
      <c r="T118" s="166"/>
      <c r="U118" s="166"/>
      <c r="V118" s="166"/>
      <c r="W118" s="166"/>
      <c r="X118" s="166"/>
      <c r="Y118" s="296"/>
      <c r="Z118" s="166"/>
      <c r="AA118" s="166"/>
      <c r="AB118" s="166"/>
      <c r="AC118" s="166"/>
      <c r="AD118" s="166"/>
      <c r="AE118" s="166"/>
      <c r="AF118" s="166"/>
      <c r="AG118" s="296"/>
      <c r="AH118" s="166"/>
      <c r="AI118" s="166"/>
      <c r="AJ118" s="166"/>
      <c r="AK118" s="166"/>
      <c r="AL118" s="166"/>
      <c r="AM118" s="166"/>
      <c r="AN118" s="166"/>
      <c r="AO118" s="296"/>
      <c r="AP118" s="166"/>
      <c r="AQ118" s="166"/>
      <c r="AR118" s="166"/>
      <c r="AS118" s="166"/>
      <c r="AT118" s="166"/>
      <c r="AU118" s="166"/>
      <c r="AV118" s="166"/>
      <c r="AW118" s="296"/>
      <c r="AX118" s="166"/>
      <c r="AY118" s="166"/>
    </row>
    <row r="119" spans="3:51">
      <c r="C119" s="166"/>
      <c r="D119" s="166"/>
      <c r="E119" s="166"/>
      <c r="F119" s="166"/>
      <c r="G119" s="166"/>
      <c r="H119" s="166"/>
      <c r="I119" s="296"/>
      <c r="J119" s="166"/>
      <c r="K119" s="166"/>
      <c r="L119" s="166"/>
      <c r="M119" s="166"/>
      <c r="N119" s="166"/>
      <c r="O119" s="166"/>
      <c r="P119" s="166"/>
      <c r="Q119" s="296"/>
      <c r="R119" s="166"/>
      <c r="S119" s="166"/>
      <c r="T119" s="166"/>
      <c r="U119" s="166"/>
      <c r="V119" s="166"/>
      <c r="W119" s="166"/>
      <c r="X119" s="166"/>
      <c r="Y119" s="296"/>
      <c r="Z119" s="166"/>
      <c r="AA119" s="166"/>
      <c r="AB119" s="166"/>
      <c r="AC119" s="166"/>
      <c r="AD119" s="166"/>
      <c r="AE119" s="166"/>
      <c r="AF119" s="166"/>
      <c r="AG119" s="296"/>
      <c r="AH119" s="166"/>
      <c r="AI119" s="166"/>
      <c r="AJ119" s="166"/>
      <c r="AK119" s="166"/>
      <c r="AL119" s="166"/>
      <c r="AM119" s="166"/>
      <c r="AN119" s="166"/>
      <c r="AO119" s="296"/>
      <c r="AP119" s="166"/>
      <c r="AQ119" s="166"/>
      <c r="AR119" s="166"/>
      <c r="AS119" s="166"/>
      <c r="AT119" s="166"/>
      <c r="AU119" s="166"/>
      <c r="AV119" s="166"/>
      <c r="AW119" s="296"/>
      <c r="AX119" s="166"/>
      <c r="AY119" s="166"/>
    </row>
    <row r="120" spans="3:51">
      <c r="C120" s="166"/>
      <c r="D120" s="166"/>
      <c r="E120" s="166"/>
      <c r="F120" s="166"/>
      <c r="G120" s="166"/>
      <c r="H120" s="166"/>
      <c r="I120" s="296"/>
      <c r="J120" s="166"/>
      <c r="K120" s="166"/>
      <c r="L120" s="166"/>
      <c r="M120" s="166"/>
      <c r="N120" s="166"/>
      <c r="O120" s="166"/>
      <c r="P120" s="166"/>
      <c r="Q120" s="296"/>
      <c r="R120" s="166"/>
      <c r="S120" s="166"/>
      <c r="T120" s="166"/>
      <c r="U120" s="166"/>
      <c r="V120" s="166"/>
      <c r="W120" s="166"/>
      <c r="X120" s="166"/>
      <c r="Y120" s="296"/>
      <c r="Z120" s="166"/>
      <c r="AA120" s="166"/>
      <c r="AB120" s="166"/>
      <c r="AC120" s="166"/>
      <c r="AD120" s="166"/>
      <c r="AE120" s="166"/>
      <c r="AF120" s="166"/>
      <c r="AG120" s="296"/>
      <c r="AH120" s="166"/>
      <c r="AI120" s="166"/>
      <c r="AJ120" s="166"/>
      <c r="AK120" s="166"/>
      <c r="AL120" s="166"/>
      <c r="AM120" s="166"/>
      <c r="AN120" s="166"/>
      <c r="AO120" s="296"/>
      <c r="AP120" s="166"/>
      <c r="AQ120" s="166"/>
      <c r="AR120" s="166"/>
      <c r="AS120" s="166"/>
      <c r="AT120" s="166"/>
      <c r="AU120" s="166"/>
      <c r="AV120" s="166"/>
      <c r="AW120" s="296"/>
      <c r="AX120" s="166"/>
      <c r="AY120" s="166"/>
    </row>
    <row r="121" spans="3:51">
      <c r="C121" s="166"/>
      <c r="D121" s="166"/>
      <c r="E121" s="166"/>
      <c r="F121" s="166"/>
      <c r="G121" s="166"/>
      <c r="H121" s="166"/>
      <c r="I121" s="296"/>
      <c r="J121" s="166"/>
      <c r="K121" s="166"/>
      <c r="L121" s="166"/>
      <c r="M121" s="166"/>
      <c r="N121" s="166"/>
      <c r="O121" s="166"/>
      <c r="P121" s="166"/>
      <c r="Q121" s="296"/>
      <c r="R121" s="166"/>
      <c r="S121" s="166"/>
      <c r="T121" s="166"/>
      <c r="U121" s="166"/>
      <c r="V121" s="166"/>
      <c r="W121" s="166"/>
      <c r="X121" s="166"/>
      <c r="Y121" s="296"/>
      <c r="Z121" s="166"/>
      <c r="AA121" s="166"/>
      <c r="AB121" s="166"/>
      <c r="AC121" s="166"/>
      <c r="AD121" s="166"/>
      <c r="AE121" s="166"/>
      <c r="AF121" s="166"/>
      <c r="AG121" s="296"/>
      <c r="AH121" s="166"/>
      <c r="AI121" s="166"/>
      <c r="AJ121" s="166"/>
      <c r="AK121" s="166"/>
      <c r="AL121" s="166"/>
      <c r="AM121" s="166"/>
      <c r="AN121" s="166"/>
      <c r="AO121" s="296"/>
      <c r="AP121" s="166"/>
      <c r="AQ121" s="166"/>
      <c r="AR121" s="166"/>
      <c r="AS121" s="166"/>
      <c r="AT121" s="166"/>
      <c r="AU121" s="166"/>
      <c r="AV121" s="166"/>
      <c r="AW121" s="296"/>
      <c r="AX121" s="166"/>
      <c r="AY121" s="166"/>
    </row>
    <row r="122" spans="3:51">
      <c r="C122" s="166"/>
      <c r="D122" s="166"/>
      <c r="E122" s="166"/>
      <c r="F122" s="166"/>
      <c r="G122" s="166"/>
      <c r="H122" s="166"/>
      <c r="I122" s="296"/>
      <c r="J122" s="166"/>
      <c r="K122" s="166"/>
      <c r="L122" s="166"/>
      <c r="M122" s="166"/>
      <c r="N122" s="166"/>
      <c r="O122" s="166"/>
      <c r="P122" s="166"/>
      <c r="Q122" s="296"/>
      <c r="R122" s="166"/>
      <c r="S122" s="166"/>
      <c r="T122" s="166"/>
      <c r="U122" s="166"/>
      <c r="V122" s="166"/>
      <c r="W122" s="166"/>
      <c r="X122" s="166"/>
      <c r="Y122" s="296"/>
      <c r="Z122" s="166"/>
      <c r="AA122" s="166"/>
      <c r="AB122" s="166"/>
      <c r="AC122" s="166"/>
      <c r="AD122" s="166"/>
      <c r="AE122" s="166"/>
      <c r="AF122" s="166"/>
      <c r="AG122" s="296"/>
      <c r="AH122" s="166"/>
      <c r="AI122" s="166"/>
      <c r="AJ122" s="166"/>
      <c r="AK122" s="166"/>
      <c r="AL122" s="166"/>
      <c r="AM122" s="166"/>
      <c r="AN122" s="166"/>
      <c r="AO122" s="296"/>
      <c r="AP122" s="166"/>
      <c r="AQ122" s="166"/>
      <c r="AR122" s="166"/>
      <c r="AS122" s="166"/>
      <c r="AT122" s="166"/>
      <c r="AU122" s="166"/>
      <c r="AV122" s="166"/>
      <c r="AW122" s="296"/>
      <c r="AX122" s="166"/>
      <c r="AY122" s="166"/>
    </row>
    <row r="123" spans="3:51">
      <c r="C123" s="166"/>
      <c r="D123" s="166"/>
      <c r="E123" s="166"/>
      <c r="F123" s="166"/>
      <c r="G123" s="166"/>
      <c r="H123" s="166"/>
      <c r="I123" s="296"/>
      <c r="J123" s="166"/>
      <c r="K123" s="166"/>
      <c r="L123" s="166"/>
      <c r="M123" s="166"/>
      <c r="N123" s="166"/>
      <c r="O123" s="166"/>
      <c r="P123" s="166"/>
      <c r="Q123" s="296"/>
      <c r="R123" s="166"/>
      <c r="S123" s="166"/>
      <c r="T123" s="166"/>
      <c r="U123" s="166"/>
      <c r="V123" s="166"/>
      <c r="W123" s="166"/>
      <c r="X123" s="166"/>
      <c r="Y123" s="296"/>
      <c r="Z123" s="166"/>
      <c r="AA123" s="166"/>
      <c r="AB123" s="166"/>
      <c r="AC123" s="166"/>
      <c r="AD123" s="166"/>
      <c r="AE123" s="166"/>
      <c r="AF123" s="166"/>
      <c r="AG123" s="296"/>
      <c r="AH123" s="166"/>
      <c r="AI123" s="166"/>
      <c r="AJ123" s="166"/>
      <c r="AK123" s="166"/>
      <c r="AL123" s="166"/>
      <c r="AM123" s="166"/>
      <c r="AN123" s="166"/>
      <c r="AO123" s="296"/>
      <c r="AP123" s="166"/>
      <c r="AQ123" s="166"/>
      <c r="AR123" s="166"/>
      <c r="AS123" s="166"/>
      <c r="AT123" s="166"/>
      <c r="AU123" s="166"/>
      <c r="AV123" s="166"/>
      <c r="AW123" s="296"/>
      <c r="AX123" s="166"/>
      <c r="AY123" s="166"/>
    </row>
  </sheetData>
  <sheetProtection algorithmName="SHA-512" hashValue="26EJCXdv2TlWnUZ94AO+9MoTydB4WH/ESwAo8u2Lz2/qKLZY6SLCFGGm0J2OCN1sYF4vdc+FS8zGrqKDyU/lBA==" saltValue="Hn/gOxaeE5DRT645gUT0sA==" spinCount="100000" sheet="1" objects="1" scenarios="1"/>
  <mergeCells count="5">
    <mergeCell ref="C2:N2"/>
    <mergeCell ref="O2:V2"/>
    <mergeCell ref="W2:AD2"/>
    <mergeCell ref="AF2:AL2"/>
    <mergeCell ref="AM2:AQ2"/>
  </mergeCells>
  <phoneticPr fontId="3"/>
  <conditionalFormatting sqref="H9:H43 P9:P43 X9:X43 AF9:AF43 AN9:AN43 AV9:AV43 H51:H72 P51:P72 X51:X72 AF51:AF72 AN51:AN72 AV51:AV72 H80:H105 P80:P105 X80:X105 AF80:AF105 AN80:AN105 AV80:AV105">
    <cfRule type="cellIs" dxfId="14" priority="3" operator="greaterThan">
      <formula>G9</formula>
    </cfRule>
  </conditionalFormatting>
  <conditionalFormatting sqref="C109:C116 S109:S116 AI109:AI116">
    <cfRule type="duplicateValues" dxfId="13" priority="2"/>
  </conditionalFormatting>
  <conditionalFormatting sqref="D109:D116 T109:T116 AJ109:AJ116">
    <cfRule type="duplicateValues" dxfId="12" priority="1"/>
  </conditionalFormatting>
  <dataValidations count="3">
    <dataValidation type="custom" allowBlank="1" showInputMessage="1" showErrorMessage="1" errorTitle="文字数超過" error="全角30文字以下で入力して下さい" sqref="D109:D116 T109:T116 AJ109:AJ116">
      <formula1>LENB(D109)&lt;=60</formula1>
    </dataValidation>
    <dataValidation type="custom" imeMode="disabled" allowBlank="1" showInputMessage="1" showErrorMessage="1" errorTitle="入力制限" error="半角英数大文字２桁以内で設定してください" sqref="Y80:Y105 AG80:AG105 AW80:AW105 I9:I43 AO80:AO105 Q9:Q43 Y9:Y43 AG9:AG43 AO9:AO43 I51:I72 AW9:AW43 Q51:Q72 Y51:Y72 AG51:AG72 AO51:AO72 I80:I105 AW51:AW72 Q80:Q105 C109:C116 S109:S116 AI109:AI116">
      <formula1>AND(EXACT(UPPER(C9),C9),LENB(C9)&lt;=2)</formula1>
    </dataValidation>
    <dataValidation imeMode="off" allowBlank="1" showInputMessage="1" showErrorMessage="1" sqref="H9:H43 P9:P43 X9:X43 AF9:AF43 AN9:AN43 AV9:AV43 H51:H72 P51:P72 X51:X72 AF51:AF72 AN51:AN72 AV51:AV72 H80:H105 P80:P105 X80:X105 AF80:AF104 AF105 AN80:AN105 AV80:AV105"/>
  </dataValidations>
  <hyperlinks>
    <hyperlink ref="I8" location="読谷村・嘉手納町・北谷町!C109" display="備"/>
    <hyperlink ref="Q8" location="読谷村・嘉手納町・北谷町!C109" display="備"/>
    <hyperlink ref="Y8" location="読谷村・嘉手納町・北谷町!C109" display="備"/>
    <hyperlink ref="AG8" location="読谷村・嘉手納町・北谷町!C109" display="備"/>
    <hyperlink ref="AO8" location="読谷村・嘉手納町・北谷町!C109" display="備"/>
    <hyperlink ref="AW8" location="読谷村・嘉手納町・北谷町!C109" display="備"/>
    <hyperlink ref="I50" location="読谷村・嘉手納町・北谷町!C109" display="備"/>
    <hyperlink ref="Q50" location="読谷村・嘉手納町・北谷町!C109" display="備"/>
    <hyperlink ref="Y50" location="読谷村・嘉手納町・北谷町!C109" display="備"/>
    <hyperlink ref="AG50" location="読谷村・嘉手納町・北谷町!C109" display="備"/>
    <hyperlink ref="AO50" location="読谷村・嘉手納町・北谷町!C109" display="備"/>
    <hyperlink ref="AW50" location="読谷村・嘉手納町・北谷町!C109" display="備"/>
    <hyperlink ref="I79" location="読谷村・嘉手納町・北谷町!C109" display="備"/>
    <hyperlink ref="Q79" location="読谷村・嘉手納町・北谷町!C109" display="備"/>
    <hyperlink ref="Y79" location="読谷村・嘉手納町・北谷町!C109" display="備"/>
    <hyperlink ref="AG79" location="読谷村・嘉手納町・北谷町!C109" display="備"/>
    <hyperlink ref="AO79" location="読谷村・嘉手納町・北谷町!C109" display="備"/>
    <hyperlink ref="AW79" location="読谷村・嘉手納町・北谷町!C109" display="備"/>
    <hyperlink ref="I4" location="入力!B35" display="中頭郡読谷村"/>
    <hyperlink ref="I46" location="入力!B36" display="中頭郡嘉手納町"/>
    <hyperlink ref="I75" location="入力!B37" display="中頭郡北谷町"/>
  </hyperlinks>
  <printOptions horizontalCentered="1"/>
  <pageMargins left="0.27559055118110237" right="0" top="0.59055118110236227" bottom="0.19685039370078741" header="0.39370078740157483" footer="0.19685039370078741"/>
  <pageSetup paperSize="8" scale="64" orientation="portrait" r:id="rId1"/>
  <headerFooter alignWithMargins="0">
    <oddHeader>&amp;L&amp;"ＭＳ Ｐゴシック,太字"&amp;18折込広告企画書　　　沖縄地区　№１</oddHeader>
  </headerFooter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Y123"/>
  <sheetViews>
    <sheetView zoomScaleNormal="100" zoomScaleSheetLayoutView="100" workbookViewId="0">
      <pane ySplit="2" topLeftCell="A3" activePane="bottomLeft" state="frozen"/>
      <selection activeCell="C3" sqref="C3"/>
      <selection pane="bottomLeft"/>
    </sheetView>
  </sheetViews>
  <sheetFormatPr defaultRowHeight="13.5"/>
  <cols>
    <col min="1" max="2" width="9" style="6" hidden="1" customWidth="1"/>
    <col min="3" max="3" width="2.625" style="6" customWidth="1"/>
    <col min="4" max="4" width="13.125" style="6" customWidth="1"/>
    <col min="5" max="5" width="10" style="6" hidden="1" customWidth="1"/>
    <col min="6" max="6" width="11.625" style="6" hidden="1" customWidth="1"/>
    <col min="7" max="8" width="9.625" style="6" customWidth="1"/>
    <col min="9" max="9" width="2.625" style="118" customWidth="1"/>
    <col min="10" max="10" width="10.625" style="6" hidden="1" customWidth="1"/>
    <col min="11" max="11" width="2.625" style="6" customWidth="1"/>
    <col min="12" max="12" width="13.125" style="6" customWidth="1"/>
    <col min="13" max="13" width="10" style="6" hidden="1" customWidth="1"/>
    <col min="14" max="14" width="11.625" style="6" hidden="1" customWidth="1"/>
    <col min="15" max="16" width="9.625" style="6" customWidth="1"/>
    <col min="17" max="17" width="2.625" style="118" customWidth="1"/>
    <col min="18" max="18" width="10.625" style="6" hidden="1" customWidth="1"/>
    <col min="19" max="19" width="2.625" style="6" customWidth="1"/>
    <col min="20" max="20" width="13.125" style="6" customWidth="1"/>
    <col min="21" max="21" width="10" style="6" hidden="1" customWidth="1"/>
    <col min="22" max="22" width="11.625" style="6" hidden="1" customWidth="1"/>
    <col min="23" max="24" width="9.625" style="6" customWidth="1"/>
    <col min="25" max="25" width="2.625" style="118" customWidth="1"/>
    <col min="26" max="26" width="10.625" style="6" hidden="1" customWidth="1"/>
    <col min="27" max="27" width="2.625" style="6" customWidth="1"/>
    <col min="28" max="28" width="13.125" style="6" customWidth="1"/>
    <col min="29" max="29" width="10" style="6" hidden="1" customWidth="1"/>
    <col min="30" max="30" width="11.625" style="6" hidden="1" customWidth="1"/>
    <col min="31" max="32" width="9.625" style="6" customWidth="1"/>
    <col min="33" max="33" width="2.625" style="118" customWidth="1"/>
    <col min="34" max="34" width="10.625" style="6" hidden="1" customWidth="1"/>
    <col min="35" max="35" width="2.625" style="6" customWidth="1"/>
    <col min="36" max="36" width="13.125" style="6" customWidth="1"/>
    <col min="37" max="37" width="10" style="6" hidden="1" customWidth="1"/>
    <col min="38" max="38" width="11.625" style="6" hidden="1" customWidth="1"/>
    <col min="39" max="40" width="9.625" style="6" customWidth="1"/>
    <col min="41" max="41" width="2.625" style="118" customWidth="1"/>
    <col min="42" max="42" width="10.625" style="6" hidden="1" customWidth="1"/>
    <col min="43" max="43" width="2.625" style="6" customWidth="1"/>
    <col min="44" max="44" width="13.125" style="6" customWidth="1"/>
    <col min="45" max="45" width="10" style="6" hidden="1" customWidth="1"/>
    <col min="46" max="46" width="11.625" style="6" hidden="1" customWidth="1"/>
    <col min="47" max="48" width="9.625" style="6" customWidth="1"/>
    <col min="49" max="49" width="2.625" style="118" customWidth="1"/>
    <col min="50" max="50" width="10.625" style="6" hidden="1" customWidth="1"/>
    <col min="51" max="51" width="0.375" style="6" customWidth="1"/>
    <col min="52" max="16384" width="9" style="6"/>
  </cols>
  <sheetData>
    <row r="1" spans="1:51" ht="16.5" customHeight="1">
      <c r="C1" s="7" t="s">
        <v>11</v>
      </c>
      <c r="D1" s="8"/>
      <c r="E1" s="8"/>
      <c r="F1" s="8"/>
      <c r="G1" s="8"/>
      <c r="H1" s="8"/>
      <c r="I1" s="117"/>
      <c r="J1" s="8"/>
      <c r="K1" s="8"/>
      <c r="L1" s="8"/>
      <c r="M1" s="8"/>
      <c r="N1" s="9"/>
      <c r="O1" s="10" t="s">
        <v>15</v>
      </c>
      <c r="P1" s="8"/>
      <c r="Q1" s="117"/>
      <c r="R1" s="8"/>
      <c r="S1" s="8"/>
      <c r="T1" s="8"/>
      <c r="U1" s="8"/>
      <c r="V1" s="9"/>
      <c r="W1" s="10" t="s">
        <v>14</v>
      </c>
      <c r="X1" s="8"/>
      <c r="Y1" s="117"/>
      <c r="Z1" s="8"/>
      <c r="AA1" s="8"/>
      <c r="AB1" s="8"/>
      <c r="AC1" s="8"/>
      <c r="AD1" s="9"/>
      <c r="AE1" s="11" t="s">
        <v>13</v>
      </c>
      <c r="AF1" s="10" t="s">
        <v>12</v>
      </c>
      <c r="AG1" s="117"/>
      <c r="AH1" s="8"/>
      <c r="AI1" s="8"/>
      <c r="AJ1" s="8"/>
      <c r="AK1" s="8"/>
      <c r="AL1" s="9"/>
      <c r="AM1" s="10" t="s">
        <v>16</v>
      </c>
      <c r="AN1" s="8"/>
      <c r="AO1" s="117"/>
      <c r="AP1" s="8"/>
      <c r="AQ1" s="12"/>
    </row>
    <row r="2" spans="1:51" ht="34.5" customHeight="1" thickBot="1">
      <c r="C2" s="263">
        <f>入力!F3</f>
        <v>0</v>
      </c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5"/>
      <c r="O2" s="266">
        <f>入力!F4</f>
        <v>0</v>
      </c>
      <c r="P2" s="264"/>
      <c r="Q2" s="264"/>
      <c r="R2" s="264"/>
      <c r="S2" s="264"/>
      <c r="T2" s="264"/>
      <c r="U2" s="264"/>
      <c r="V2" s="265"/>
      <c r="W2" s="267" t="str">
        <f>IF(入力!F2="","",入力!F2)</f>
        <v/>
      </c>
      <c r="X2" s="268"/>
      <c r="Y2" s="268"/>
      <c r="Z2" s="268"/>
      <c r="AA2" s="268"/>
      <c r="AB2" s="268"/>
      <c r="AC2" s="268"/>
      <c r="AD2" s="269"/>
      <c r="AE2" s="13">
        <f>入力!F5</f>
        <v>0</v>
      </c>
      <c r="AF2" s="270">
        <f>入力!F6</f>
        <v>0</v>
      </c>
      <c r="AG2" s="271"/>
      <c r="AH2" s="271"/>
      <c r="AI2" s="271"/>
      <c r="AJ2" s="271"/>
      <c r="AK2" s="271"/>
      <c r="AL2" s="272"/>
      <c r="AM2" s="273"/>
      <c r="AN2" s="274"/>
      <c r="AO2" s="274"/>
      <c r="AP2" s="274"/>
      <c r="AQ2" s="275"/>
      <c r="AR2" s="1"/>
      <c r="AS2" s="1"/>
      <c r="AT2" s="1"/>
      <c r="AU2" s="1"/>
      <c r="AV2" s="1"/>
      <c r="AW2" s="128"/>
      <c r="AX2" s="5"/>
    </row>
    <row r="3" spans="1:51" ht="15" customHeight="1" thickBot="1">
      <c r="AR3" s="80" t="s">
        <v>27</v>
      </c>
      <c r="AS3" s="78"/>
      <c r="AT3" s="78"/>
      <c r="AU3" s="80"/>
      <c r="AV3" s="79"/>
      <c r="AW3" s="129"/>
      <c r="AX3" s="79"/>
      <c r="AY3" s="79"/>
    </row>
    <row r="4" spans="1:51" ht="17.25" customHeight="1" thickBot="1">
      <c r="C4" s="186">
        <f>入力!A38</f>
        <v>0</v>
      </c>
      <c r="F4" s="15"/>
      <c r="G4" s="16"/>
      <c r="H4" s="17">
        <f>A10</f>
        <v>47327</v>
      </c>
      <c r="I4" s="133" t="s">
        <v>80</v>
      </c>
      <c r="J4" s="18"/>
      <c r="K4" s="19"/>
      <c r="L4" s="19"/>
      <c r="M4" s="19"/>
      <c r="N4" s="20"/>
      <c r="O4" s="21"/>
      <c r="P4" s="22" t="s">
        <v>0</v>
      </c>
      <c r="Q4" s="123"/>
      <c r="R4" s="22"/>
      <c r="S4" s="22"/>
      <c r="T4" s="87">
        <f>SUM(G37,O37,W37,AE37,AM37,AU37)</f>
        <v>2005</v>
      </c>
      <c r="U4" s="22"/>
      <c r="V4" s="23"/>
      <c r="W4" s="24" t="s">
        <v>1</v>
      </c>
      <c r="X4" s="25">
        <f>SUM(H37,P37,X37,AF37,AN37,AV37)</f>
        <v>0</v>
      </c>
      <c r="Y4" s="125"/>
      <c r="Z4" s="26"/>
      <c r="AA4" s="26"/>
      <c r="AB4" s="26"/>
      <c r="AC4" s="26"/>
      <c r="AD4" s="27"/>
      <c r="AE4" s="28" t="s">
        <v>2</v>
      </c>
      <c r="AF4" s="29">
        <f>SUM(X4,X39,X71)</f>
        <v>0</v>
      </c>
      <c r="AG4" s="125"/>
      <c r="AH4" s="30"/>
      <c r="AI4" s="30"/>
      <c r="AJ4" s="30"/>
      <c r="AK4" s="30"/>
      <c r="AL4" s="2"/>
      <c r="AM4" s="112"/>
      <c r="AN4" s="112"/>
      <c r="AO4" s="115"/>
      <c r="AP4" s="4"/>
      <c r="AQ4" s="3"/>
      <c r="AR4" s="80" t="s">
        <v>28</v>
      </c>
      <c r="AS4" s="81"/>
      <c r="AT4" s="81"/>
      <c r="AU4" s="80"/>
      <c r="AV4" s="79"/>
      <c r="AW4" s="129"/>
      <c r="AX4" s="79"/>
    </row>
    <row r="5" spans="1:51" ht="2.65" customHeight="1">
      <c r="C5" s="14"/>
      <c r="F5" s="15"/>
      <c r="G5" s="16"/>
      <c r="H5" s="32"/>
      <c r="I5" s="119"/>
      <c r="J5" s="33"/>
      <c r="K5" s="33"/>
      <c r="L5" s="33"/>
      <c r="M5" s="33"/>
      <c r="N5" s="34"/>
      <c r="O5" s="35"/>
      <c r="P5" s="36"/>
      <c r="Q5" s="124"/>
      <c r="R5" s="36"/>
      <c r="S5" s="36"/>
      <c r="T5" s="36"/>
      <c r="U5" s="36"/>
      <c r="V5" s="37"/>
      <c r="W5" s="36"/>
      <c r="X5" s="26"/>
      <c r="Y5" s="125"/>
      <c r="Z5" s="26"/>
      <c r="AA5" s="26"/>
      <c r="AB5" s="26"/>
      <c r="AC5" s="26"/>
      <c r="AD5" s="27"/>
      <c r="AE5" s="38"/>
      <c r="AF5" s="30"/>
      <c r="AG5" s="125"/>
      <c r="AH5" s="30"/>
      <c r="AI5" s="30"/>
      <c r="AJ5" s="30"/>
      <c r="AK5" s="30"/>
      <c r="AL5" s="2"/>
      <c r="AM5" s="103"/>
      <c r="AN5" s="103"/>
      <c r="AO5" s="115"/>
      <c r="AP5" s="4"/>
      <c r="AQ5" s="3"/>
      <c r="AT5" s="31"/>
    </row>
    <row r="6" spans="1:51" ht="2.65" customHeight="1" thickBot="1"/>
    <row r="7" spans="1:51" ht="18" customHeight="1">
      <c r="C7" s="39" t="s">
        <v>52</v>
      </c>
      <c r="D7" s="40"/>
      <c r="E7" s="40"/>
      <c r="F7" s="41"/>
      <c r="G7" s="41"/>
      <c r="H7" s="41"/>
      <c r="I7" s="120"/>
      <c r="J7" s="41"/>
      <c r="K7" s="39" t="s">
        <v>51</v>
      </c>
      <c r="L7" s="39"/>
      <c r="M7" s="41"/>
      <c r="N7" s="41"/>
      <c r="O7" s="41"/>
      <c r="P7" s="41"/>
      <c r="Q7" s="120"/>
      <c r="R7" s="41"/>
      <c r="S7" s="39" t="s">
        <v>123</v>
      </c>
      <c r="T7" s="41"/>
      <c r="U7" s="41"/>
      <c r="V7" s="41"/>
      <c r="W7" s="41"/>
      <c r="X7" s="41"/>
      <c r="Y7" s="120"/>
      <c r="Z7" s="41"/>
      <c r="AA7" s="42" t="s">
        <v>123</v>
      </c>
      <c r="AB7" s="43"/>
      <c r="AC7" s="43"/>
      <c r="AD7" s="43"/>
      <c r="AE7" s="43"/>
      <c r="AF7" s="43"/>
      <c r="AG7" s="126"/>
      <c r="AH7" s="41"/>
      <c r="AI7" s="39" t="s">
        <v>123</v>
      </c>
      <c r="AJ7" s="41"/>
      <c r="AK7" s="41"/>
      <c r="AL7" s="45"/>
      <c r="AM7" s="43"/>
      <c r="AN7" s="43"/>
      <c r="AO7" s="126"/>
      <c r="AP7" s="41"/>
      <c r="AQ7" s="42" t="s">
        <v>123</v>
      </c>
      <c r="AR7" s="43"/>
      <c r="AS7" s="43"/>
      <c r="AT7" s="43"/>
      <c r="AU7" s="43"/>
      <c r="AV7" s="43"/>
      <c r="AW7" s="130"/>
      <c r="AX7" s="44"/>
      <c r="AY7" s="46"/>
    </row>
    <row r="8" spans="1:51" ht="15" customHeight="1">
      <c r="C8" s="47"/>
      <c r="D8" s="48" t="s">
        <v>5</v>
      </c>
      <c r="E8" s="49" t="s">
        <v>7</v>
      </c>
      <c r="F8" s="49" t="s">
        <v>8</v>
      </c>
      <c r="G8" s="48" t="s">
        <v>3465</v>
      </c>
      <c r="H8" s="48" t="s">
        <v>3466</v>
      </c>
      <c r="I8" s="121" t="s">
        <v>9</v>
      </c>
      <c r="J8" s="93" t="s">
        <v>36</v>
      </c>
      <c r="K8" s="50"/>
      <c r="L8" s="51" t="s">
        <v>5</v>
      </c>
      <c r="M8" s="49" t="s">
        <v>7</v>
      </c>
      <c r="N8" s="49" t="s">
        <v>8</v>
      </c>
      <c r="O8" s="48" t="s">
        <v>3465</v>
      </c>
      <c r="P8" s="48" t="s">
        <v>3490</v>
      </c>
      <c r="Q8" s="121" t="s">
        <v>9</v>
      </c>
      <c r="R8" s="93" t="s">
        <v>36</v>
      </c>
      <c r="S8" s="52"/>
      <c r="T8" s="48" t="s">
        <v>5</v>
      </c>
      <c r="U8" s="49" t="s">
        <v>7</v>
      </c>
      <c r="V8" s="49" t="s">
        <v>8</v>
      </c>
      <c r="W8" s="48" t="s">
        <v>3493</v>
      </c>
      <c r="X8" s="48" t="s">
        <v>3466</v>
      </c>
      <c r="Y8" s="121" t="s">
        <v>9</v>
      </c>
      <c r="Z8" s="93" t="s">
        <v>36</v>
      </c>
      <c r="AA8" s="52"/>
      <c r="AB8" s="48" t="s">
        <v>5</v>
      </c>
      <c r="AC8" s="49" t="s">
        <v>7</v>
      </c>
      <c r="AD8" s="49" t="s">
        <v>8</v>
      </c>
      <c r="AE8" s="48" t="s">
        <v>3489</v>
      </c>
      <c r="AF8" s="48" t="s">
        <v>3466</v>
      </c>
      <c r="AG8" s="121" t="s">
        <v>9</v>
      </c>
      <c r="AH8" s="93" t="s">
        <v>36</v>
      </c>
      <c r="AI8" s="52"/>
      <c r="AJ8" s="48" t="s">
        <v>5</v>
      </c>
      <c r="AK8" s="49" t="s">
        <v>7</v>
      </c>
      <c r="AL8" s="49" t="s">
        <v>8</v>
      </c>
      <c r="AM8" s="48" t="s">
        <v>3465</v>
      </c>
      <c r="AN8" s="48" t="s">
        <v>3466</v>
      </c>
      <c r="AO8" s="121" t="s">
        <v>9</v>
      </c>
      <c r="AP8" s="93" t="s">
        <v>36</v>
      </c>
      <c r="AQ8" s="52"/>
      <c r="AR8" s="48" t="s">
        <v>5</v>
      </c>
      <c r="AS8" s="49" t="s">
        <v>7</v>
      </c>
      <c r="AT8" s="49" t="s">
        <v>8</v>
      </c>
      <c r="AU8" s="48" t="s">
        <v>3465</v>
      </c>
      <c r="AV8" s="48" t="s">
        <v>3464</v>
      </c>
      <c r="AW8" s="121" t="s">
        <v>9</v>
      </c>
      <c r="AX8" s="93" t="s">
        <v>36</v>
      </c>
      <c r="AY8" s="46"/>
    </row>
    <row r="9" spans="1:51" ht="18" customHeight="1">
      <c r="C9" s="53" t="str">
        <f t="shared" ref="C9:C36" si="0">IF(J9="","","※")</f>
        <v/>
      </c>
      <c r="D9" s="277" t="s">
        <v>2956</v>
      </c>
      <c r="E9" s="134" t="s">
        <v>2957</v>
      </c>
      <c r="F9" s="134" t="s">
        <v>2958</v>
      </c>
      <c r="G9" s="55">
        <v>170</v>
      </c>
      <c r="H9" s="281"/>
      <c r="I9" s="155" t="s">
        <v>137</v>
      </c>
      <c r="J9" s="279"/>
      <c r="K9" s="56" t="str">
        <f t="shared" ref="K9:K36" si="1">IF(R9="","","※")</f>
        <v/>
      </c>
      <c r="L9" s="277" t="s">
        <v>2974</v>
      </c>
      <c r="M9" s="134" t="s">
        <v>2975</v>
      </c>
      <c r="N9" s="134" t="s">
        <v>2976</v>
      </c>
      <c r="O9" s="55">
        <v>140</v>
      </c>
      <c r="P9" s="281"/>
      <c r="Q9" s="155" t="s">
        <v>137</v>
      </c>
      <c r="R9" s="279"/>
      <c r="S9" s="53" t="str">
        <f t="shared" ref="S9:S36" si="2">IF(Z9="","","※")</f>
        <v/>
      </c>
      <c r="T9" s="54"/>
      <c r="U9" s="134"/>
      <c r="V9" s="134"/>
      <c r="W9" s="55"/>
      <c r="X9" s="187"/>
      <c r="Y9" s="155"/>
      <c r="Z9" s="94"/>
      <c r="AA9" s="53" t="str">
        <f t="shared" ref="AA9:AA36" si="3">IF(AH9="","","※")</f>
        <v/>
      </c>
      <c r="AB9" s="54"/>
      <c r="AC9" s="134"/>
      <c r="AD9" s="134"/>
      <c r="AE9" s="55"/>
      <c r="AF9" s="187"/>
      <c r="AG9" s="155"/>
      <c r="AH9" s="94"/>
      <c r="AI9" s="53" t="str">
        <f t="shared" ref="AI9:AI36" si="4">IF(AP9="","","※")</f>
        <v/>
      </c>
      <c r="AJ9" s="54"/>
      <c r="AK9" s="134"/>
      <c r="AL9" s="134"/>
      <c r="AM9" s="55"/>
      <c r="AN9" s="187"/>
      <c r="AO9" s="155"/>
      <c r="AP9" s="94"/>
      <c r="AQ9" s="63" t="str">
        <f t="shared" ref="AQ9:AQ36" si="5">IF(AX9="","","※")</f>
        <v/>
      </c>
      <c r="AR9" s="64"/>
      <c r="AS9" s="134"/>
      <c r="AT9" s="134"/>
      <c r="AU9" s="65"/>
      <c r="AV9" s="192"/>
      <c r="AW9" s="158"/>
      <c r="AX9" s="94"/>
      <c r="AY9" s="46"/>
    </row>
    <row r="10" spans="1:51" ht="18" customHeight="1">
      <c r="A10" s="276">
        <v>47327</v>
      </c>
      <c r="C10" s="57" t="str">
        <f t="shared" si="0"/>
        <v/>
      </c>
      <c r="D10" s="278" t="s">
        <v>2959</v>
      </c>
      <c r="E10" s="135" t="s">
        <v>2960</v>
      </c>
      <c r="F10" s="135" t="s">
        <v>2961</v>
      </c>
      <c r="G10" s="59">
        <v>105</v>
      </c>
      <c r="H10" s="282"/>
      <c r="I10" s="156" t="s">
        <v>137</v>
      </c>
      <c r="J10" s="280"/>
      <c r="K10" s="60" t="str">
        <f t="shared" si="1"/>
        <v/>
      </c>
      <c r="L10" s="278" t="s">
        <v>2977</v>
      </c>
      <c r="M10" s="135" t="s">
        <v>2978</v>
      </c>
      <c r="N10" s="135" t="s">
        <v>2979</v>
      </c>
      <c r="O10" s="59">
        <v>75</v>
      </c>
      <c r="P10" s="282"/>
      <c r="Q10" s="156" t="s">
        <v>137</v>
      </c>
      <c r="R10" s="280"/>
      <c r="S10" s="57" t="str">
        <f t="shared" si="2"/>
        <v/>
      </c>
      <c r="T10" s="58"/>
      <c r="U10" s="135"/>
      <c r="V10" s="135"/>
      <c r="W10" s="59"/>
      <c r="X10" s="188"/>
      <c r="Y10" s="156"/>
      <c r="Z10" s="95"/>
      <c r="AA10" s="57" t="str">
        <f t="shared" si="3"/>
        <v/>
      </c>
      <c r="AB10" s="58"/>
      <c r="AC10" s="135"/>
      <c r="AD10" s="135"/>
      <c r="AE10" s="59"/>
      <c r="AF10" s="188"/>
      <c r="AG10" s="156"/>
      <c r="AH10" s="95"/>
      <c r="AI10" s="57" t="str">
        <f t="shared" si="4"/>
        <v/>
      </c>
      <c r="AJ10" s="58"/>
      <c r="AK10" s="135"/>
      <c r="AL10" s="135"/>
      <c r="AM10" s="59"/>
      <c r="AN10" s="188"/>
      <c r="AO10" s="156"/>
      <c r="AP10" s="95"/>
      <c r="AQ10" s="57" t="str">
        <f t="shared" si="5"/>
        <v/>
      </c>
      <c r="AR10" s="58"/>
      <c r="AS10" s="135"/>
      <c r="AT10" s="135"/>
      <c r="AU10" s="59"/>
      <c r="AV10" s="188"/>
      <c r="AW10" s="156"/>
      <c r="AX10" s="95"/>
      <c r="AY10" s="46"/>
    </row>
    <row r="11" spans="1:51" ht="18" customHeight="1">
      <c r="C11" s="57" t="str">
        <f t="shared" si="0"/>
        <v/>
      </c>
      <c r="D11" s="278" t="s">
        <v>2962</v>
      </c>
      <c r="E11" s="135" t="s">
        <v>2963</v>
      </c>
      <c r="F11" s="135" t="s">
        <v>2964</v>
      </c>
      <c r="G11" s="59">
        <v>440</v>
      </c>
      <c r="H11" s="282"/>
      <c r="I11" s="156" t="s">
        <v>137</v>
      </c>
      <c r="J11" s="280"/>
      <c r="K11" s="60" t="str">
        <f t="shared" si="1"/>
        <v/>
      </c>
      <c r="L11" s="278" t="s">
        <v>2980</v>
      </c>
      <c r="M11" s="135" t="s">
        <v>2981</v>
      </c>
      <c r="N11" s="135" t="s">
        <v>2982</v>
      </c>
      <c r="O11" s="59">
        <v>130</v>
      </c>
      <c r="P11" s="282"/>
      <c r="Q11" s="156" t="s">
        <v>137</v>
      </c>
      <c r="R11" s="280"/>
      <c r="S11" s="57" t="str">
        <f t="shared" si="2"/>
        <v/>
      </c>
      <c r="T11" s="58"/>
      <c r="U11" s="135"/>
      <c r="V11" s="135"/>
      <c r="W11" s="59"/>
      <c r="X11" s="188"/>
      <c r="Y11" s="156"/>
      <c r="Z11" s="95"/>
      <c r="AA11" s="57" t="str">
        <f t="shared" si="3"/>
        <v/>
      </c>
      <c r="AB11" s="58"/>
      <c r="AC11" s="135"/>
      <c r="AD11" s="135"/>
      <c r="AE11" s="59"/>
      <c r="AF11" s="188"/>
      <c r="AG11" s="156"/>
      <c r="AH11" s="95"/>
      <c r="AI11" s="57" t="str">
        <f t="shared" si="4"/>
        <v/>
      </c>
      <c r="AJ11" s="58"/>
      <c r="AK11" s="135"/>
      <c r="AL11" s="135"/>
      <c r="AM11" s="59"/>
      <c r="AN11" s="188"/>
      <c r="AO11" s="156"/>
      <c r="AP11" s="95"/>
      <c r="AQ11" s="57" t="str">
        <f t="shared" si="5"/>
        <v/>
      </c>
      <c r="AR11" s="58"/>
      <c r="AS11" s="135"/>
      <c r="AT11" s="135"/>
      <c r="AU11" s="59"/>
      <c r="AV11" s="188"/>
      <c r="AW11" s="156"/>
      <c r="AX11" s="95"/>
      <c r="AY11" s="46"/>
    </row>
    <row r="12" spans="1:51" ht="18" customHeight="1">
      <c r="C12" s="57" t="str">
        <f t="shared" si="0"/>
        <v/>
      </c>
      <c r="D12" s="278" t="s">
        <v>2965</v>
      </c>
      <c r="E12" s="135" t="s">
        <v>2966</v>
      </c>
      <c r="F12" s="135" t="s">
        <v>2967</v>
      </c>
      <c r="G12" s="59">
        <v>65</v>
      </c>
      <c r="H12" s="282"/>
      <c r="I12" s="156" t="s">
        <v>137</v>
      </c>
      <c r="J12" s="280"/>
      <c r="K12" s="60" t="str">
        <f t="shared" si="1"/>
        <v/>
      </c>
      <c r="L12" s="278" t="s">
        <v>2983</v>
      </c>
      <c r="M12" s="135" t="s">
        <v>2984</v>
      </c>
      <c r="N12" s="135" t="s">
        <v>2985</v>
      </c>
      <c r="O12" s="59">
        <v>220</v>
      </c>
      <c r="P12" s="282"/>
      <c r="Q12" s="156" t="s">
        <v>137</v>
      </c>
      <c r="R12" s="280"/>
      <c r="S12" s="57" t="str">
        <f t="shared" si="2"/>
        <v/>
      </c>
      <c r="T12" s="58"/>
      <c r="U12" s="135"/>
      <c r="V12" s="135"/>
      <c r="W12" s="59"/>
      <c r="X12" s="188"/>
      <c r="Y12" s="156"/>
      <c r="Z12" s="95"/>
      <c r="AA12" s="57" t="str">
        <f t="shared" si="3"/>
        <v/>
      </c>
      <c r="AB12" s="58"/>
      <c r="AC12" s="135"/>
      <c r="AD12" s="135"/>
      <c r="AE12" s="59"/>
      <c r="AF12" s="188"/>
      <c r="AG12" s="156"/>
      <c r="AH12" s="95"/>
      <c r="AI12" s="57" t="str">
        <f t="shared" si="4"/>
        <v/>
      </c>
      <c r="AJ12" s="58"/>
      <c r="AK12" s="135"/>
      <c r="AL12" s="135"/>
      <c r="AM12" s="59"/>
      <c r="AN12" s="188"/>
      <c r="AO12" s="156"/>
      <c r="AP12" s="95"/>
      <c r="AQ12" s="57" t="str">
        <f t="shared" si="5"/>
        <v/>
      </c>
      <c r="AR12" s="58"/>
      <c r="AS12" s="135"/>
      <c r="AT12" s="135"/>
      <c r="AU12" s="59"/>
      <c r="AV12" s="188"/>
      <c r="AW12" s="156"/>
      <c r="AX12" s="95"/>
      <c r="AY12" s="46"/>
    </row>
    <row r="13" spans="1:51" ht="18" customHeight="1">
      <c r="C13" s="57" t="str">
        <f t="shared" si="0"/>
        <v/>
      </c>
      <c r="D13" s="278" t="s">
        <v>2968</v>
      </c>
      <c r="E13" s="135" t="s">
        <v>2969</v>
      </c>
      <c r="F13" s="135" t="s">
        <v>2970</v>
      </c>
      <c r="G13" s="62">
        <v>165</v>
      </c>
      <c r="H13" s="282"/>
      <c r="I13" s="156" t="s">
        <v>137</v>
      </c>
      <c r="J13" s="280"/>
      <c r="K13" s="60" t="str">
        <f t="shared" si="1"/>
        <v/>
      </c>
      <c r="L13" s="278" t="s">
        <v>2986</v>
      </c>
      <c r="M13" s="135" t="s">
        <v>2987</v>
      </c>
      <c r="N13" s="135" t="s">
        <v>2988</v>
      </c>
      <c r="O13" s="62">
        <v>195</v>
      </c>
      <c r="P13" s="282"/>
      <c r="Q13" s="156" t="s">
        <v>137</v>
      </c>
      <c r="R13" s="280"/>
      <c r="S13" s="57" t="str">
        <f t="shared" si="2"/>
        <v/>
      </c>
      <c r="T13" s="58"/>
      <c r="U13" s="135"/>
      <c r="V13" s="135"/>
      <c r="W13" s="62"/>
      <c r="X13" s="188"/>
      <c r="Y13" s="156"/>
      <c r="Z13" s="95"/>
      <c r="AA13" s="57" t="str">
        <f t="shared" si="3"/>
        <v/>
      </c>
      <c r="AB13" s="58"/>
      <c r="AC13" s="135"/>
      <c r="AD13" s="135"/>
      <c r="AE13" s="62"/>
      <c r="AF13" s="188"/>
      <c r="AG13" s="156"/>
      <c r="AH13" s="95"/>
      <c r="AI13" s="57" t="str">
        <f t="shared" si="4"/>
        <v/>
      </c>
      <c r="AJ13" s="58"/>
      <c r="AK13" s="135"/>
      <c r="AL13" s="135"/>
      <c r="AM13" s="62"/>
      <c r="AN13" s="188"/>
      <c r="AO13" s="156"/>
      <c r="AP13" s="95"/>
      <c r="AQ13" s="57" t="str">
        <f t="shared" si="5"/>
        <v/>
      </c>
      <c r="AR13" s="58"/>
      <c r="AS13" s="135"/>
      <c r="AT13" s="135"/>
      <c r="AU13" s="62"/>
      <c r="AV13" s="188"/>
      <c r="AW13" s="156"/>
      <c r="AX13" s="95"/>
      <c r="AY13" s="46"/>
    </row>
    <row r="14" spans="1:51" ht="18" customHeight="1">
      <c r="C14" s="57" t="str">
        <f t="shared" si="0"/>
        <v/>
      </c>
      <c r="D14" s="283" t="s">
        <v>2971</v>
      </c>
      <c r="E14" s="284" t="s">
        <v>2972</v>
      </c>
      <c r="F14" s="284" t="s">
        <v>2973</v>
      </c>
      <c r="G14" s="288" t="s">
        <v>174</v>
      </c>
      <c r="H14" s="282"/>
      <c r="I14" s="156" t="s">
        <v>137</v>
      </c>
      <c r="J14" s="286"/>
      <c r="K14" s="60" t="str">
        <f t="shared" si="1"/>
        <v/>
      </c>
      <c r="L14" s="283" t="s">
        <v>2968</v>
      </c>
      <c r="M14" s="284" t="s">
        <v>2989</v>
      </c>
      <c r="N14" s="284" t="s">
        <v>2990</v>
      </c>
      <c r="O14" s="288" t="s">
        <v>174</v>
      </c>
      <c r="P14" s="282"/>
      <c r="Q14" s="156" t="s">
        <v>137</v>
      </c>
      <c r="R14" s="286"/>
      <c r="S14" s="57" t="str">
        <f t="shared" si="2"/>
        <v/>
      </c>
      <c r="T14" s="58"/>
      <c r="U14" s="135"/>
      <c r="V14" s="135"/>
      <c r="W14" s="59"/>
      <c r="X14" s="188"/>
      <c r="Y14" s="156"/>
      <c r="Z14" s="95"/>
      <c r="AA14" s="57" t="str">
        <f t="shared" si="3"/>
        <v/>
      </c>
      <c r="AB14" s="58"/>
      <c r="AC14" s="135"/>
      <c r="AD14" s="135"/>
      <c r="AE14" s="59"/>
      <c r="AF14" s="188"/>
      <c r="AG14" s="156"/>
      <c r="AH14" s="95"/>
      <c r="AI14" s="57" t="str">
        <f t="shared" si="4"/>
        <v/>
      </c>
      <c r="AJ14" s="58"/>
      <c r="AK14" s="135"/>
      <c r="AL14" s="135"/>
      <c r="AM14" s="59"/>
      <c r="AN14" s="188"/>
      <c r="AO14" s="156"/>
      <c r="AP14" s="95"/>
      <c r="AQ14" s="57" t="str">
        <f t="shared" si="5"/>
        <v/>
      </c>
      <c r="AR14" s="58"/>
      <c r="AS14" s="135"/>
      <c r="AT14" s="135"/>
      <c r="AU14" s="59"/>
      <c r="AV14" s="188"/>
      <c r="AW14" s="156"/>
      <c r="AX14" s="95"/>
      <c r="AY14" s="46"/>
    </row>
    <row r="15" spans="1:51" ht="18" customHeight="1">
      <c r="C15" s="57" t="str">
        <f t="shared" si="0"/>
        <v/>
      </c>
      <c r="D15" s="58"/>
      <c r="E15" s="135"/>
      <c r="F15" s="135"/>
      <c r="G15" s="62"/>
      <c r="H15" s="188"/>
      <c r="I15" s="156"/>
      <c r="J15" s="95"/>
      <c r="K15" s="60" t="str">
        <f t="shared" si="1"/>
        <v/>
      </c>
      <c r="L15" s="278" t="s">
        <v>2971</v>
      </c>
      <c r="M15" s="135" t="s">
        <v>2991</v>
      </c>
      <c r="N15" s="135" t="s">
        <v>2992</v>
      </c>
      <c r="O15" s="62">
        <v>145</v>
      </c>
      <c r="P15" s="282"/>
      <c r="Q15" s="156" t="s">
        <v>137</v>
      </c>
      <c r="R15" s="280"/>
      <c r="S15" s="57" t="str">
        <f t="shared" si="2"/>
        <v/>
      </c>
      <c r="T15" s="58"/>
      <c r="U15" s="135"/>
      <c r="V15" s="135"/>
      <c r="W15" s="62"/>
      <c r="X15" s="188"/>
      <c r="Y15" s="156"/>
      <c r="Z15" s="95"/>
      <c r="AA15" s="57" t="str">
        <f t="shared" si="3"/>
        <v/>
      </c>
      <c r="AB15" s="58"/>
      <c r="AC15" s="135"/>
      <c r="AD15" s="135"/>
      <c r="AE15" s="62"/>
      <c r="AF15" s="188"/>
      <c r="AG15" s="156"/>
      <c r="AH15" s="95"/>
      <c r="AI15" s="57" t="str">
        <f t="shared" si="4"/>
        <v/>
      </c>
      <c r="AJ15" s="58"/>
      <c r="AK15" s="135"/>
      <c r="AL15" s="135"/>
      <c r="AM15" s="62"/>
      <c r="AN15" s="188"/>
      <c r="AO15" s="156"/>
      <c r="AP15" s="95"/>
      <c r="AQ15" s="57" t="str">
        <f t="shared" si="5"/>
        <v/>
      </c>
      <c r="AR15" s="58"/>
      <c r="AS15" s="135"/>
      <c r="AT15" s="135"/>
      <c r="AU15" s="62"/>
      <c r="AV15" s="188"/>
      <c r="AW15" s="156"/>
      <c r="AX15" s="95"/>
      <c r="AY15" s="46"/>
    </row>
    <row r="16" spans="1:51" ht="18" customHeight="1">
      <c r="C16" s="57" t="str">
        <f t="shared" si="0"/>
        <v/>
      </c>
      <c r="D16" s="58"/>
      <c r="E16" s="135"/>
      <c r="F16" s="135"/>
      <c r="G16" s="59"/>
      <c r="H16" s="188"/>
      <c r="I16" s="156"/>
      <c r="J16" s="95"/>
      <c r="K16" s="60" t="str">
        <f t="shared" si="1"/>
        <v/>
      </c>
      <c r="L16" s="278" t="s">
        <v>2993</v>
      </c>
      <c r="M16" s="135" t="s">
        <v>2994</v>
      </c>
      <c r="N16" s="135" t="s">
        <v>2995</v>
      </c>
      <c r="O16" s="59">
        <v>155</v>
      </c>
      <c r="P16" s="282"/>
      <c r="Q16" s="156" t="s">
        <v>137</v>
      </c>
      <c r="R16" s="280"/>
      <c r="S16" s="57" t="str">
        <f t="shared" si="2"/>
        <v/>
      </c>
      <c r="T16" s="58"/>
      <c r="U16" s="135"/>
      <c r="V16" s="135"/>
      <c r="W16" s="59"/>
      <c r="X16" s="188"/>
      <c r="Y16" s="156"/>
      <c r="Z16" s="95"/>
      <c r="AA16" s="57" t="str">
        <f t="shared" si="3"/>
        <v/>
      </c>
      <c r="AB16" s="58"/>
      <c r="AC16" s="135"/>
      <c r="AD16" s="135"/>
      <c r="AE16" s="59"/>
      <c r="AF16" s="188"/>
      <c r="AG16" s="156"/>
      <c r="AH16" s="95"/>
      <c r="AI16" s="57" t="str">
        <f t="shared" si="4"/>
        <v/>
      </c>
      <c r="AJ16" s="58"/>
      <c r="AK16" s="135"/>
      <c r="AL16" s="135"/>
      <c r="AM16" s="59"/>
      <c r="AN16" s="188"/>
      <c r="AO16" s="156"/>
      <c r="AP16" s="95"/>
      <c r="AQ16" s="57" t="str">
        <f t="shared" si="5"/>
        <v/>
      </c>
      <c r="AR16" s="58"/>
      <c r="AS16" s="135"/>
      <c r="AT16" s="135"/>
      <c r="AU16" s="59"/>
      <c r="AV16" s="188"/>
      <c r="AW16" s="156"/>
      <c r="AX16" s="95"/>
      <c r="AY16" s="46"/>
    </row>
    <row r="17" spans="3:51" ht="18" customHeight="1">
      <c r="C17" s="57" t="str">
        <f t="shared" si="0"/>
        <v/>
      </c>
      <c r="D17" s="58"/>
      <c r="E17" s="135"/>
      <c r="F17" s="135"/>
      <c r="G17" s="62"/>
      <c r="H17" s="188"/>
      <c r="I17" s="156"/>
      <c r="J17" s="95"/>
      <c r="K17" s="60" t="str">
        <f t="shared" si="1"/>
        <v/>
      </c>
      <c r="L17" s="58"/>
      <c r="M17" s="135"/>
      <c r="N17" s="135"/>
      <c r="O17" s="62"/>
      <c r="P17" s="188"/>
      <c r="Q17" s="156"/>
      <c r="R17" s="95"/>
      <c r="S17" s="57" t="str">
        <f t="shared" si="2"/>
        <v/>
      </c>
      <c r="T17" s="58"/>
      <c r="U17" s="135"/>
      <c r="V17" s="135"/>
      <c r="W17" s="62"/>
      <c r="X17" s="188"/>
      <c r="Y17" s="156"/>
      <c r="Z17" s="95"/>
      <c r="AA17" s="57" t="str">
        <f t="shared" si="3"/>
        <v/>
      </c>
      <c r="AB17" s="58"/>
      <c r="AC17" s="135"/>
      <c r="AD17" s="135"/>
      <c r="AE17" s="62"/>
      <c r="AF17" s="188"/>
      <c r="AG17" s="156"/>
      <c r="AH17" s="95"/>
      <c r="AI17" s="57" t="str">
        <f t="shared" si="4"/>
        <v/>
      </c>
      <c r="AJ17" s="58"/>
      <c r="AK17" s="135"/>
      <c r="AL17" s="135"/>
      <c r="AM17" s="62"/>
      <c r="AN17" s="188"/>
      <c r="AO17" s="156"/>
      <c r="AP17" s="95"/>
      <c r="AQ17" s="57" t="str">
        <f t="shared" si="5"/>
        <v/>
      </c>
      <c r="AR17" s="58"/>
      <c r="AS17" s="135"/>
      <c r="AT17" s="135"/>
      <c r="AU17" s="62"/>
      <c r="AV17" s="188"/>
      <c r="AW17" s="156"/>
      <c r="AX17" s="95"/>
      <c r="AY17" s="46"/>
    </row>
    <row r="18" spans="3:51" ht="18" customHeight="1">
      <c r="C18" s="57" t="str">
        <f t="shared" si="0"/>
        <v/>
      </c>
      <c r="D18" s="58"/>
      <c r="E18" s="135"/>
      <c r="F18" s="135"/>
      <c r="G18" s="62"/>
      <c r="H18" s="188"/>
      <c r="I18" s="156"/>
      <c r="J18" s="95"/>
      <c r="K18" s="60" t="str">
        <f t="shared" si="1"/>
        <v/>
      </c>
      <c r="L18" s="58"/>
      <c r="M18" s="135"/>
      <c r="N18" s="135"/>
      <c r="O18" s="62"/>
      <c r="P18" s="188"/>
      <c r="Q18" s="156"/>
      <c r="R18" s="95"/>
      <c r="S18" s="57" t="str">
        <f t="shared" si="2"/>
        <v/>
      </c>
      <c r="T18" s="58"/>
      <c r="U18" s="135"/>
      <c r="V18" s="135"/>
      <c r="W18" s="62"/>
      <c r="X18" s="188"/>
      <c r="Y18" s="156"/>
      <c r="Z18" s="95"/>
      <c r="AA18" s="57" t="str">
        <f t="shared" si="3"/>
        <v/>
      </c>
      <c r="AB18" s="58"/>
      <c r="AC18" s="135"/>
      <c r="AD18" s="135"/>
      <c r="AE18" s="62"/>
      <c r="AF18" s="188"/>
      <c r="AG18" s="156"/>
      <c r="AH18" s="95"/>
      <c r="AI18" s="57" t="str">
        <f t="shared" si="4"/>
        <v/>
      </c>
      <c r="AJ18" s="58"/>
      <c r="AK18" s="135"/>
      <c r="AL18" s="135"/>
      <c r="AM18" s="62"/>
      <c r="AN18" s="188"/>
      <c r="AO18" s="156"/>
      <c r="AP18" s="95"/>
      <c r="AQ18" s="57" t="str">
        <f t="shared" si="5"/>
        <v/>
      </c>
      <c r="AR18" s="58"/>
      <c r="AS18" s="135"/>
      <c r="AT18" s="135"/>
      <c r="AU18" s="62"/>
      <c r="AV18" s="188"/>
      <c r="AW18" s="156"/>
      <c r="AX18" s="95"/>
      <c r="AY18" s="46"/>
    </row>
    <row r="19" spans="3:51" ht="18" customHeight="1">
      <c r="C19" s="57" t="str">
        <f t="shared" si="0"/>
        <v/>
      </c>
      <c r="D19" s="58"/>
      <c r="E19" s="135"/>
      <c r="F19" s="135"/>
      <c r="G19" s="62"/>
      <c r="H19" s="188"/>
      <c r="I19" s="156"/>
      <c r="J19" s="95"/>
      <c r="K19" s="60" t="str">
        <f t="shared" si="1"/>
        <v/>
      </c>
      <c r="L19" s="58"/>
      <c r="M19" s="135"/>
      <c r="N19" s="135"/>
      <c r="O19" s="62"/>
      <c r="P19" s="188"/>
      <c r="Q19" s="156"/>
      <c r="R19" s="95"/>
      <c r="S19" s="57" t="str">
        <f t="shared" si="2"/>
        <v/>
      </c>
      <c r="T19" s="58"/>
      <c r="U19" s="135"/>
      <c r="V19" s="135"/>
      <c r="W19" s="62"/>
      <c r="X19" s="188"/>
      <c r="Y19" s="156"/>
      <c r="Z19" s="95"/>
      <c r="AA19" s="57" t="str">
        <f t="shared" si="3"/>
        <v/>
      </c>
      <c r="AB19" s="58"/>
      <c r="AC19" s="135"/>
      <c r="AD19" s="135"/>
      <c r="AE19" s="62"/>
      <c r="AF19" s="188"/>
      <c r="AG19" s="156"/>
      <c r="AH19" s="95"/>
      <c r="AI19" s="57" t="str">
        <f t="shared" si="4"/>
        <v/>
      </c>
      <c r="AJ19" s="58"/>
      <c r="AK19" s="135"/>
      <c r="AL19" s="135"/>
      <c r="AM19" s="62"/>
      <c r="AN19" s="188"/>
      <c r="AO19" s="156"/>
      <c r="AP19" s="95"/>
      <c r="AQ19" s="57" t="str">
        <f t="shared" si="5"/>
        <v/>
      </c>
      <c r="AR19" s="58"/>
      <c r="AS19" s="135"/>
      <c r="AT19" s="135"/>
      <c r="AU19" s="62"/>
      <c r="AV19" s="188"/>
      <c r="AW19" s="156"/>
      <c r="AX19" s="95"/>
      <c r="AY19" s="46"/>
    </row>
    <row r="20" spans="3:51" ht="18" customHeight="1">
      <c r="C20" s="57" t="str">
        <f t="shared" si="0"/>
        <v/>
      </c>
      <c r="D20" s="58"/>
      <c r="E20" s="135"/>
      <c r="F20" s="135"/>
      <c r="G20" s="62"/>
      <c r="H20" s="188"/>
      <c r="I20" s="156"/>
      <c r="J20" s="95"/>
      <c r="K20" s="60" t="str">
        <f t="shared" si="1"/>
        <v/>
      </c>
      <c r="L20" s="58"/>
      <c r="M20" s="135"/>
      <c r="N20" s="135"/>
      <c r="O20" s="62"/>
      <c r="P20" s="188"/>
      <c r="Q20" s="156"/>
      <c r="R20" s="95"/>
      <c r="S20" s="57" t="str">
        <f t="shared" si="2"/>
        <v/>
      </c>
      <c r="T20" s="58"/>
      <c r="U20" s="135"/>
      <c r="V20" s="135"/>
      <c r="W20" s="62"/>
      <c r="X20" s="188"/>
      <c r="Y20" s="156"/>
      <c r="Z20" s="95"/>
      <c r="AA20" s="57" t="str">
        <f t="shared" si="3"/>
        <v/>
      </c>
      <c r="AB20" s="58"/>
      <c r="AC20" s="135"/>
      <c r="AD20" s="135"/>
      <c r="AE20" s="62"/>
      <c r="AF20" s="188"/>
      <c r="AG20" s="156"/>
      <c r="AH20" s="95"/>
      <c r="AI20" s="57" t="str">
        <f t="shared" si="4"/>
        <v/>
      </c>
      <c r="AJ20" s="58"/>
      <c r="AK20" s="135"/>
      <c r="AL20" s="135"/>
      <c r="AM20" s="62"/>
      <c r="AN20" s="188"/>
      <c r="AO20" s="156"/>
      <c r="AP20" s="95"/>
      <c r="AQ20" s="57" t="str">
        <f t="shared" si="5"/>
        <v/>
      </c>
      <c r="AR20" s="58"/>
      <c r="AS20" s="135"/>
      <c r="AT20" s="135"/>
      <c r="AU20" s="62"/>
      <c r="AV20" s="188"/>
      <c r="AW20" s="156"/>
      <c r="AX20" s="95"/>
      <c r="AY20" s="46"/>
    </row>
    <row r="21" spans="3:51" ht="18" customHeight="1">
      <c r="C21" s="57" t="str">
        <f t="shared" si="0"/>
        <v/>
      </c>
      <c r="D21" s="58"/>
      <c r="E21" s="135"/>
      <c r="F21" s="135"/>
      <c r="G21" s="59"/>
      <c r="H21" s="188"/>
      <c r="I21" s="156"/>
      <c r="J21" s="95"/>
      <c r="K21" s="60" t="str">
        <f t="shared" si="1"/>
        <v/>
      </c>
      <c r="L21" s="58"/>
      <c r="M21" s="135"/>
      <c r="N21" s="135"/>
      <c r="O21" s="59"/>
      <c r="P21" s="188"/>
      <c r="Q21" s="156"/>
      <c r="R21" s="95"/>
      <c r="S21" s="57" t="str">
        <f t="shared" si="2"/>
        <v/>
      </c>
      <c r="T21" s="58"/>
      <c r="U21" s="135"/>
      <c r="V21" s="135"/>
      <c r="W21" s="59"/>
      <c r="X21" s="188"/>
      <c r="Y21" s="156"/>
      <c r="Z21" s="95"/>
      <c r="AA21" s="57" t="str">
        <f t="shared" si="3"/>
        <v/>
      </c>
      <c r="AB21" s="58"/>
      <c r="AC21" s="135"/>
      <c r="AD21" s="135"/>
      <c r="AE21" s="59"/>
      <c r="AF21" s="188"/>
      <c r="AG21" s="156"/>
      <c r="AH21" s="95"/>
      <c r="AI21" s="57" t="str">
        <f t="shared" si="4"/>
        <v/>
      </c>
      <c r="AJ21" s="58"/>
      <c r="AK21" s="135"/>
      <c r="AL21" s="135"/>
      <c r="AM21" s="59"/>
      <c r="AN21" s="188"/>
      <c r="AO21" s="156"/>
      <c r="AP21" s="95"/>
      <c r="AQ21" s="57" t="str">
        <f t="shared" si="5"/>
        <v/>
      </c>
      <c r="AR21" s="58"/>
      <c r="AS21" s="135"/>
      <c r="AT21" s="135"/>
      <c r="AU21" s="59"/>
      <c r="AV21" s="188"/>
      <c r="AW21" s="156"/>
      <c r="AX21" s="95"/>
      <c r="AY21" s="46"/>
    </row>
    <row r="22" spans="3:51" ht="18" customHeight="1">
      <c r="C22" s="57" t="str">
        <f t="shared" si="0"/>
        <v/>
      </c>
      <c r="D22" s="58"/>
      <c r="E22" s="135"/>
      <c r="F22" s="135"/>
      <c r="G22" s="62"/>
      <c r="H22" s="188"/>
      <c r="I22" s="156"/>
      <c r="J22" s="95"/>
      <c r="K22" s="60" t="str">
        <f t="shared" si="1"/>
        <v/>
      </c>
      <c r="L22" s="58"/>
      <c r="M22" s="135"/>
      <c r="N22" s="135"/>
      <c r="O22" s="62"/>
      <c r="P22" s="188"/>
      <c r="Q22" s="156"/>
      <c r="R22" s="95"/>
      <c r="S22" s="57" t="str">
        <f t="shared" si="2"/>
        <v/>
      </c>
      <c r="T22" s="58"/>
      <c r="U22" s="135"/>
      <c r="V22" s="135"/>
      <c r="W22" s="62"/>
      <c r="X22" s="188"/>
      <c r="Y22" s="156"/>
      <c r="Z22" s="95"/>
      <c r="AA22" s="57" t="str">
        <f t="shared" si="3"/>
        <v/>
      </c>
      <c r="AB22" s="58"/>
      <c r="AC22" s="135"/>
      <c r="AD22" s="135"/>
      <c r="AE22" s="62"/>
      <c r="AF22" s="188"/>
      <c r="AG22" s="156"/>
      <c r="AH22" s="95"/>
      <c r="AI22" s="57" t="str">
        <f t="shared" si="4"/>
        <v/>
      </c>
      <c r="AJ22" s="58"/>
      <c r="AK22" s="135"/>
      <c r="AL22" s="135"/>
      <c r="AM22" s="62"/>
      <c r="AN22" s="188"/>
      <c r="AO22" s="156"/>
      <c r="AP22" s="95"/>
      <c r="AQ22" s="57" t="str">
        <f t="shared" si="5"/>
        <v/>
      </c>
      <c r="AR22" s="58"/>
      <c r="AS22" s="135"/>
      <c r="AT22" s="135"/>
      <c r="AU22" s="62"/>
      <c r="AV22" s="188"/>
      <c r="AW22" s="156"/>
      <c r="AX22" s="95"/>
      <c r="AY22" s="46"/>
    </row>
    <row r="23" spans="3:51" ht="18" customHeight="1">
      <c r="C23" s="57" t="str">
        <f t="shared" si="0"/>
        <v/>
      </c>
      <c r="D23" s="58"/>
      <c r="E23" s="135"/>
      <c r="F23" s="135"/>
      <c r="G23" s="59"/>
      <c r="H23" s="188"/>
      <c r="I23" s="156"/>
      <c r="J23" s="95"/>
      <c r="K23" s="60" t="str">
        <f t="shared" si="1"/>
        <v/>
      </c>
      <c r="L23" s="58"/>
      <c r="M23" s="135"/>
      <c r="N23" s="135"/>
      <c r="O23" s="59"/>
      <c r="P23" s="188"/>
      <c r="Q23" s="156"/>
      <c r="R23" s="95"/>
      <c r="S23" s="57" t="str">
        <f t="shared" si="2"/>
        <v/>
      </c>
      <c r="T23" s="58"/>
      <c r="U23" s="135"/>
      <c r="V23" s="135"/>
      <c r="W23" s="59"/>
      <c r="X23" s="188"/>
      <c r="Y23" s="156"/>
      <c r="Z23" s="95"/>
      <c r="AA23" s="57" t="str">
        <f t="shared" si="3"/>
        <v/>
      </c>
      <c r="AB23" s="58"/>
      <c r="AC23" s="135"/>
      <c r="AD23" s="135"/>
      <c r="AE23" s="59"/>
      <c r="AF23" s="188"/>
      <c r="AG23" s="156"/>
      <c r="AH23" s="95"/>
      <c r="AI23" s="57" t="str">
        <f t="shared" si="4"/>
        <v/>
      </c>
      <c r="AJ23" s="58"/>
      <c r="AK23" s="135"/>
      <c r="AL23" s="135"/>
      <c r="AM23" s="59"/>
      <c r="AN23" s="188"/>
      <c r="AO23" s="156"/>
      <c r="AP23" s="95"/>
      <c r="AQ23" s="57" t="str">
        <f t="shared" si="5"/>
        <v/>
      </c>
      <c r="AR23" s="58"/>
      <c r="AS23" s="135"/>
      <c r="AT23" s="135"/>
      <c r="AU23" s="59"/>
      <c r="AV23" s="188"/>
      <c r="AW23" s="156"/>
      <c r="AX23" s="95"/>
      <c r="AY23" s="46"/>
    </row>
    <row r="24" spans="3:51" ht="18" customHeight="1">
      <c r="C24" s="57" t="str">
        <f t="shared" si="0"/>
        <v/>
      </c>
      <c r="D24" s="58"/>
      <c r="E24" s="135"/>
      <c r="F24" s="135"/>
      <c r="G24" s="62"/>
      <c r="H24" s="188"/>
      <c r="I24" s="156"/>
      <c r="J24" s="95"/>
      <c r="K24" s="60" t="str">
        <f t="shared" si="1"/>
        <v/>
      </c>
      <c r="L24" s="58"/>
      <c r="M24" s="135"/>
      <c r="N24" s="135"/>
      <c r="O24" s="62"/>
      <c r="P24" s="188"/>
      <c r="Q24" s="156"/>
      <c r="R24" s="95"/>
      <c r="S24" s="57" t="str">
        <f t="shared" si="2"/>
        <v/>
      </c>
      <c r="T24" s="58"/>
      <c r="U24" s="135"/>
      <c r="V24" s="135"/>
      <c r="W24" s="62"/>
      <c r="X24" s="188"/>
      <c r="Y24" s="156"/>
      <c r="Z24" s="95"/>
      <c r="AA24" s="57" t="str">
        <f t="shared" si="3"/>
        <v/>
      </c>
      <c r="AB24" s="58"/>
      <c r="AC24" s="135"/>
      <c r="AD24" s="135"/>
      <c r="AE24" s="62"/>
      <c r="AF24" s="188"/>
      <c r="AG24" s="156"/>
      <c r="AH24" s="95"/>
      <c r="AI24" s="57" t="str">
        <f t="shared" si="4"/>
        <v/>
      </c>
      <c r="AJ24" s="58"/>
      <c r="AK24" s="135"/>
      <c r="AL24" s="135"/>
      <c r="AM24" s="62"/>
      <c r="AN24" s="188"/>
      <c r="AO24" s="156"/>
      <c r="AP24" s="95"/>
      <c r="AQ24" s="57" t="str">
        <f t="shared" si="5"/>
        <v/>
      </c>
      <c r="AR24" s="58"/>
      <c r="AS24" s="135"/>
      <c r="AT24" s="135"/>
      <c r="AU24" s="62"/>
      <c r="AV24" s="188"/>
      <c r="AW24" s="156"/>
      <c r="AX24" s="95"/>
      <c r="AY24" s="46"/>
    </row>
    <row r="25" spans="3:51" ht="18" customHeight="1">
      <c r="C25" s="57" t="str">
        <f t="shared" si="0"/>
        <v/>
      </c>
      <c r="D25" s="58"/>
      <c r="E25" s="135"/>
      <c r="F25" s="135"/>
      <c r="G25" s="62"/>
      <c r="H25" s="188"/>
      <c r="I25" s="156"/>
      <c r="J25" s="95"/>
      <c r="K25" s="60" t="str">
        <f t="shared" si="1"/>
        <v/>
      </c>
      <c r="L25" s="58"/>
      <c r="M25" s="135"/>
      <c r="N25" s="135"/>
      <c r="O25" s="62"/>
      <c r="P25" s="188"/>
      <c r="Q25" s="156"/>
      <c r="R25" s="95"/>
      <c r="S25" s="57" t="str">
        <f t="shared" si="2"/>
        <v/>
      </c>
      <c r="T25" s="58"/>
      <c r="U25" s="135"/>
      <c r="V25" s="135"/>
      <c r="W25" s="62"/>
      <c r="X25" s="188"/>
      <c r="Y25" s="156"/>
      <c r="Z25" s="95"/>
      <c r="AA25" s="57" t="str">
        <f t="shared" si="3"/>
        <v/>
      </c>
      <c r="AB25" s="58"/>
      <c r="AC25" s="135"/>
      <c r="AD25" s="135"/>
      <c r="AE25" s="62"/>
      <c r="AF25" s="188"/>
      <c r="AG25" s="156"/>
      <c r="AH25" s="95"/>
      <c r="AI25" s="57" t="str">
        <f t="shared" si="4"/>
        <v/>
      </c>
      <c r="AJ25" s="58"/>
      <c r="AK25" s="135"/>
      <c r="AL25" s="135"/>
      <c r="AM25" s="62"/>
      <c r="AN25" s="188"/>
      <c r="AO25" s="156"/>
      <c r="AP25" s="95"/>
      <c r="AQ25" s="57" t="str">
        <f t="shared" si="5"/>
        <v/>
      </c>
      <c r="AR25" s="58"/>
      <c r="AS25" s="135"/>
      <c r="AT25" s="135"/>
      <c r="AU25" s="62"/>
      <c r="AV25" s="188"/>
      <c r="AW25" s="156"/>
      <c r="AX25" s="95"/>
      <c r="AY25" s="46"/>
    </row>
    <row r="26" spans="3:51" ht="18" customHeight="1">
      <c r="C26" s="57" t="str">
        <f t="shared" ref="C26:C29" si="6">IF(J26="","","※")</f>
        <v/>
      </c>
      <c r="D26" s="58"/>
      <c r="E26" s="135"/>
      <c r="F26" s="135"/>
      <c r="G26" s="59"/>
      <c r="H26" s="188"/>
      <c r="I26" s="156"/>
      <c r="J26" s="95"/>
      <c r="K26" s="60" t="str">
        <f t="shared" ref="K26:K29" si="7">IF(R26="","","※")</f>
        <v/>
      </c>
      <c r="L26" s="58"/>
      <c r="M26" s="135"/>
      <c r="N26" s="135"/>
      <c r="O26" s="59"/>
      <c r="P26" s="188"/>
      <c r="Q26" s="156"/>
      <c r="R26" s="95"/>
      <c r="S26" s="57" t="str">
        <f t="shared" ref="S26:S29" si="8">IF(Z26="","","※")</f>
        <v/>
      </c>
      <c r="T26" s="58"/>
      <c r="U26" s="135"/>
      <c r="V26" s="135"/>
      <c r="W26" s="59"/>
      <c r="X26" s="188"/>
      <c r="Y26" s="156"/>
      <c r="Z26" s="95"/>
      <c r="AA26" s="57" t="str">
        <f t="shared" ref="AA26:AA29" si="9">IF(AH26="","","※")</f>
        <v/>
      </c>
      <c r="AB26" s="58"/>
      <c r="AC26" s="135"/>
      <c r="AD26" s="135"/>
      <c r="AE26" s="59"/>
      <c r="AF26" s="188"/>
      <c r="AG26" s="156"/>
      <c r="AH26" s="95"/>
      <c r="AI26" s="57" t="str">
        <f t="shared" ref="AI26:AI29" si="10">IF(AP26="","","※")</f>
        <v/>
      </c>
      <c r="AJ26" s="58"/>
      <c r="AK26" s="135"/>
      <c r="AL26" s="135"/>
      <c r="AM26" s="59"/>
      <c r="AN26" s="188"/>
      <c r="AO26" s="156"/>
      <c r="AP26" s="95"/>
      <c r="AQ26" s="57" t="str">
        <f t="shared" ref="AQ26:AQ29" si="11">IF(AX26="","","※")</f>
        <v/>
      </c>
      <c r="AR26" s="58"/>
      <c r="AS26" s="135"/>
      <c r="AT26" s="135"/>
      <c r="AU26" s="59"/>
      <c r="AV26" s="188"/>
      <c r="AW26" s="156"/>
      <c r="AX26" s="95"/>
      <c r="AY26" s="46"/>
    </row>
    <row r="27" spans="3:51" ht="18" customHeight="1">
      <c r="C27" s="57" t="str">
        <f t="shared" si="6"/>
        <v/>
      </c>
      <c r="D27" s="58"/>
      <c r="E27" s="135"/>
      <c r="F27" s="135"/>
      <c r="G27" s="59"/>
      <c r="H27" s="188"/>
      <c r="I27" s="156"/>
      <c r="J27" s="95"/>
      <c r="K27" s="60" t="str">
        <f t="shared" si="7"/>
        <v/>
      </c>
      <c r="L27" s="58"/>
      <c r="M27" s="135"/>
      <c r="N27" s="135"/>
      <c r="O27" s="59"/>
      <c r="P27" s="188"/>
      <c r="Q27" s="156"/>
      <c r="R27" s="95"/>
      <c r="S27" s="57" t="str">
        <f t="shared" si="8"/>
        <v/>
      </c>
      <c r="T27" s="58"/>
      <c r="U27" s="135"/>
      <c r="V27" s="135"/>
      <c r="W27" s="59"/>
      <c r="X27" s="188"/>
      <c r="Y27" s="156"/>
      <c r="Z27" s="95"/>
      <c r="AA27" s="57" t="str">
        <f t="shared" si="9"/>
        <v/>
      </c>
      <c r="AB27" s="58"/>
      <c r="AC27" s="135"/>
      <c r="AD27" s="135"/>
      <c r="AE27" s="59"/>
      <c r="AF27" s="188"/>
      <c r="AG27" s="156"/>
      <c r="AH27" s="95"/>
      <c r="AI27" s="57" t="str">
        <f t="shared" si="10"/>
        <v/>
      </c>
      <c r="AJ27" s="58"/>
      <c r="AK27" s="135"/>
      <c r="AL27" s="135"/>
      <c r="AM27" s="59"/>
      <c r="AN27" s="188"/>
      <c r="AO27" s="156"/>
      <c r="AP27" s="95"/>
      <c r="AQ27" s="57" t="str">
        <f t="shared" si="11"/>
        <v/>
      </c>
      <c r="AR27" s="58"/>
      <c r="AS27" s="135"/>
      <c r="AT27" s="135"/>
      <c r="AU27" s="59"/>
      <c r="AV27" s="188"/>
      <c r="AW27" s="156"/>
      <c r="AX27" s="95"/>
      <c r="AY27" s="46"/>
    </row>
    <row r="28" spans="3:51" ht="18" customHeight="1">
      <c r="C28" s="57" t="str">
        <f t="shared" si="6"/>
        <v/>
      </c>
      <c r="D28" s="58"/>
      <c r="E28" s="135"/>
      <c r="F28" s="135"/>
      <c r="G28" s="62"/>
      <c r="H28" s="188"/>
      <c r="I28" s="156"/>
      <c r="J28" s="95"/>
      <c r="K28" s="60" t="str">
        <f t="shared" si="7"/>
        <v/>
      </c>
      <c r="L28" s="58"/>
      <c r="M28" s="135"/>
      <c r="N28" s="135"/>
      <c r="O28" s="62"/>
      <c r="P28" s="188"/>
      <c r="Q28" s="156"/>
      <c r="R28" s="95"/>
      <c r="S28" s="57" t="str">
        <f t="shared" si="8"/>
        <v/>
      </c>
      <c r="T28" s="58"/>
      <c r="U28" s="135"/>
      <c r="V28" s="135"/>
      <c r="W28" s="62"/>
      <c r="X28" s="188"/>
      <c r="Y28" s="156"/>
      <c r="Z28" s="95"/>
      <c r="AA28" s="57" t="str">
        <f t="shared" si="9"/>
        <v/>
      </c>
      <c r="AB28" s="58"/>
      <c r="AC28" s="135"/>
      <c r="AD28" s="135"/>
      <c r="AE28" s="62"/>
      <c r="AF28" s="188"/>
      <c r="AG28" s="156"/>
      <c r="AH28" s="95"/>
      <c r="AI28" s="57" t="str">
        <f t="shared" si="10"/>
        <v/>
      </c>
      <c r="AJ28" s="58"/>
      <c r="AK28" s="135"/>
      <c r="AL28" s="135"/>
      <c r="AM28" s="62"/>
      <c r="AN28" s="188"/>
      <c r="AO28" s="156"/>
      <c r="AP28" s="95"/>
      <c r="AQ28" s="57" t="str">
        <f t="shared" si="11"/>
        <v/>
      </c>
      <c r="AR28" s="58"/>
      <c r="AS28" s="135"/>
      <c r="AT28" s="135"/>
      <c r="AU28" s="62"/>
      <c r="AV28" s="188"/>
      <c r="AW28" s="156"/>
      <c r="AX28" s="95"/>
      <c r="AY28" s="46"/>
    </row>
    <row r="29" spans="3:51" ht="18" customHeight="1">
      <c r="C29" s="57" t="str">
        <f t="shared" si="6"/>
        <v/>
      </c>
      <c r="D29" s="58"/>
      <c r="E29" s="135"/>
      <c r="F29" s="135"/>
      <c r="G29" s="59"/>
      <c r="H29" s="188"/>
      <c r="I29" s="156"/>
      <c r="J29" s="95"/>
      <c r="K29" s="60" t="str">
        <f t="shared" si="7"/>
        <v/>
      </c>
      <c r="L29" s="58"/>
      <c r="M29" s="135"/>
      <c r="N29" s="135"/>
      <c r="O29" s="59"/>
      <c r="P29" s="188"/>
      <c r="Q29" s="156"/>
      <c r="R29" s="95"/>
      <c r="S29" s="57" t="str">
        <f t="shared" si="8"/>
        <v/>
      </c>
      <c r="T29" s="58"/>
      <c r="U29" s="135"/>
      <c r="V29" s="135"/>
      <c r="W29" s="59"/>
      <c r="X29" s="188"/>
      <c r="Y29" s="156"/>
      <c r="Z29" s="95"/>
      <c r="AA29" s="57" t="str">
        <f t="shared" si="9"/>
        <v/>
      </c>
      <c r="AB29" s="58"/>
      <c r="AC29" s="135"/>
      <c r="AD29" s="135"/>
      <c r="AE29" s="59"/>
      <c r="AF29" s="188"/>
      <c r="AG29" s="156"/>
      <c r="AH29" s="95"/>
      <c r="AI29" s="57" t="str">
        <f t="shared" si="10"/>
        <v/>
      </c>
      <c r="AJ29" s="58"/>
      <c r="AK29" s="135"/>
      <c r="AL29" s="135"/>
      <c r="AM29" s="59"/>
      <c r="AN29" s="188"/>
      <c r="AO29" s="156"/>
      <c r="AP29" s="95"/>
      <c r="AQ29" s="57" t="str">
        <f t="shared" si="11"/>
        <v/>
      </c>
      <c r="AR29" s="58"/>
      <c r="AS29" s="135"/>
      <c r="AT29" s="135"/>
      <c r="AU29" s="59"/>
      <c r="AV29" s="188"/>
      <c r="AW29" s="156"/>
      <c r="AX29" s="95"/>
      <c r="AY29" s="46"/>
    </row>
    <row r="30" spans="3:51" ht="18" customHeight="1">
      <c r="C30" s="57" t="str">
        <f t="shared" si="0"/>
        <v/>
      </c>
      <c r="D30" s="58"/>
      <c r="E30" s="135"/>
      <c r="F30" s="135"/>
      <c r="G30" s="62"/>
      <c r="H30" s="188"/>
      <c r="I30" s="156"/>
      <c r="J30" s="95"/>
      <c r="K30" s="60" t="str">
        <f t="shared" si="1"/>
        <v/>
      </c>
      <c r="L30" s="58"/>
      <c r="M30" s="135"/>
      <c r="N30" s="135"/>
      <c r="O30" s="62"/>
      <c r="P30" s="188"/>
      <c r="Q30" s="156"/>
      <c r="R30" s="95"/>
      <c r="S30" s="57" t="str">
        <f t="shared" si="2"/>
        <v/>
      </c>
      <c r="T30" s="58"/>
      <c r="U30" s="135"/>
      <c r="V30" s="135"/>
      <c r="W30" s="62"/>
      <c r="X30" s="188"/>
      <c r="Y30" s="156"/>
      <c r="Z30" s="95"/>
      <c r="AA30" s="57" t="str">
        <f t="shared" si="3"/>
        <v/>
      </c>
      <c r="AB30" s="58"/>
      <c r="AC30" s="135"/>
      <c r="AD30" s="135"/>
      <c r="AE30" s="62"/>
      <c r="AF30" s="188"/>
      <c r="AG30" s="156"/>
      <c r="AH30" s="95"/>
      <c r="AI30" s="57" t="str">
        <f t="shared" si="4"/>
        <v/>
      </c>
      <c r="AJ30" s="58"/>
      <c r="AK30" s="135"/>
      <c r="AL30" s="135"/>
      <c r="AM30" s="62"/>
      <c r="AN30" s="188"/>
      <c r="AO30" s="156"/>
      <c r="AP30" s="95"/>
      <c r="AQ30" s="57" t="str">
        <f t="shared" si="5"/>
        <v/>
      </c>
      <c r="AR30" s="58"/>
      <c r="AS30" s="135"/>
      <c r="AT30" s="135"/>
      <c r="AU30" s="62"/>
      <c r="AV30" s="188"/>
      <c r="AW30" s="156"/>
      <c r="AX30" s="95"/>
      <c r="AY30" s="46"/>
    </row>
    <row r="31" spans="3:51" ht="18" customHeight="1">
      <c r="C31" s="57" t="str">
        <f t="shared" si="0"/>
        <v/>
      </c>
      <c r="D31" s="58"/>
      <c r="E31" s="135"/>
      <c r="F31" s="135"/>
      <c r="G31" s="59"/>
      <c r="H31" s="188"/>
      <c r="I31" s="156"/>
      <c r="J31" s="95"/>
      <c r="K31" s="60" t="str">
        <f t="shared" si="1"/>
        <v/>
      </c>
      <c r="L31" s="58"/>
      <c r="M31" s="135"/>
      <c r="N31" s="135"/>
      <c r="O31" s="59"/>
      <c r="P31" s="188"/>
      <c r="Q31" s="156"/>
      <c r="R31" s="95"/>
      <c r="S31" s="57" t="str">
        <f t="shared" si="2"/>
        <v/>
      </c>
      <c r="T31" s="58"/>
      <c r="U31" s="135"/>
      <c r="V31" s="135"/>
      <c r="W31" s="59"/>
      <c r="X31" s="188"/>
      <c r="Y31" s="156"/>
      <c r="Z31" s="95"/>
      <c r="AA31" s="57" t="str">
        <f t="shared" si="3"/>
        <v/>
      </c>
      <c r="AB31" s="58"/>
      <c r="AC31" s="135"/>
      <c r="AD31" s="135"/>
      <c r="AE31" s="59"/>
      <c r="AF31" s="188"/>
      <c r="AG31" s="156"/>
      <c r="AH31" s="95"/>
      <c r="AI31" s="57" t="str">
        <f t="shared" si="4"/>
        <v/>
      </c>
      <c r="AJ31" s="58"/>
      <c r="AK31" s="135"/>
      <c r="AL31" s="135"/>
      <c r="AM31" s="59"/>
      <c r="AN31" s="188"/>
      <c r="AO31" s="156"/>
      <c r="AP31" s="95"/>
      <c r="AQ31" s="57" t="str">
        <f t="shared" si="5"/>
        <v/>
      </c>
      <c r="AR31" s="58"/>
      <c r="AS31" s="135"/>
      <c r="AT31" s="135"/>
      <c r="AU31" s="59"/>
      <c r="AV31" s="188"/>
      <c r="AW31" s="156"/>
      <c r="AX31" s="95"/>
      <c r="AY31" s="46"/>
    </row>
    <row r="32" spans="3:51" ht="18" customHeight="1">
      <c r="C32" s="57" t="str">
        <f t="shared" ref="C32:C33" si="12">IF(J32="","","※")</f>
        <v/>
      </c>
      <c r="D32" s="58"/>
      <c r="E32" s="135"/>
      <c r="F32" s="135"/>
      <c r="G32" s="62"/>
      <c r="H32" s="188"/>
      <c r="I32" s="156"/>
      <c r="J32" s="95"/>
      <c r="K32" s="60" t="str">
        <f t="shared" ref="K32:K33" si="13">IF(R32="","","※")</f>
        <v/>
      </c>
      <c r="L32" s="58"/>
      <c r="M32" s="135"/>
      <c r="N32" s="135"/>
      <c r="O32" s="62"/>
      <c r="P32" s="188"/>
      <c r="Q32" s="156"/>
      <c r="R32" s="95"/>
      <c r="S32" s="57" t="str">
        <f t="shared" ref="S32:S33" si="14">IF(Z32="","","※")</f>
        <v/>
      </c>
      <c r="T32" s="58"/>
      <c r="U32" s="135"/>
      <c r="V32" s="135"/>
      <c r="W32" s="62"/>
      <c r="X32" s="188"/>
      <c r="Y32" s="156"/>
      <c r="Z32" s="95"/>
      <c r="AA32" s="57" t="str">
        <f t="shared" ref="AA32:AA33" si="15">IF(AH32="","","※")</f>
        <v/>
      </c>
      <c r="AB32" s="58"/>
      <c r="AC32" s="135"/>
      <c r="AD32" s="135"/>
      <c r="AE32" s="62"/>
      <c r="AF32" s="188"/>
      <c r="AG32" s="156"/>
      <c r="AH32" s="95"/>
      <c r="AI32" s="57" t="str">
        <f t="shared" ref="AI32:AI33" si="16">IF(AP32="","","※")</f>
        <v/>
      </c>
      <c r="AJ32" s="58"/>
      <c r="AK32" s="135"/>
      <c r="AL32" s="135"/>
      <c r="AM32" s="62"/>
      <c r="AN32" s="188"/>
      <c r="AO32" s="156"/>
      <c r="AP32" s="95"/>
      <c r="AQ32" s="57" t="str">
        <f t="shared" ref="AQ32:AQ33" si="17">IF(AX32="","","※")</f>
        <v/>
      </c>
      <c r="AR32" s="58"/>
      <c r="AS32" s="135"/>
      <c r="AT32" s="135"/>
      <c r="AU32" s="62"/>
      <c r="AV32" s="188"/>
      <c r="AW32" s="156"/>
      <c r="AX32" s="95"/>
      <c r="AY32" s="46"/>
    </row>
    <row r="33" spans="1:51" ht="18" customHeight="1">
      <c r="C33" s="57" t="str">
        <f t="shared" si="12"/>
        <v/>
      </c>
      <c r="D33" s="58"/>
      <c r="E33" s="135"/>
      <c r="F33" s="135"/>
      <c r="G33" s="59"/>
      <c r="H33" s="188"/>
      <c r="I33" s="156"/>
      <c r="J33" s="95"/>
      <c r="K33" s="60" t="str">
        <f t="shared" si="13"/>
        <v/>
      </c>
      <c r="L33" s="58"/>
      <c r="M33" s="135"/>
      <c r="N33" s="135"/>
      <c r="O33" s="59"/>
      <c r="P33" s="188"/>
      <c r="Q33" s="156"/>
      <c r="R33" s="95"/>
      <c r="S33" s="57" t="str">
        <f t="shared" si="14"/>
        <v/>
      </c>
      <c r="T33" s="58"/>
      <c r="U33" s="135"/>
      <c r="V33" s="135"/>
      <c r="W33" s="59"/>
      <c r="X33" s="188"/>
      <c r="Y33" s="156"/>
      <c r="Z33" s="95"/>
      <c r="AA33" s="57" t="str">
        <f t="shared" si="15"/>
        <v/>
      </c>
      <c r="AB33" s="58"/>
      <c r="AC33" s="135"/>
      <c r="AD33" s="135"/>
      <c r="AE33" s="59"/>
      <c r="AF33" s="188"/>
      <c r="AG33" s="156"/>
      <c r="AH33" s="95"/>
      <c r="AI33" s="57" t="str">
        <f t="shared" si="16"/>
        <v/>
      </c>
      <c r="AJ33" s="58"/>
      <c r="AK33" s="135"/>
      <c r="AL33" s="135"/>
      <c r="AM33" s="59"/>
      <c r="AN33" s="188"/>
      <c r="AO33" s="156"/>
      <c r="AP33" s="95"/>
      <c r="AQ33" s="57" t="str">
        <f t="shared" si="17"/>
        <v/>
      </c>
      <c r="AR33" s="58"/>
      <c r="AS33" s="135"/>
      <c r="AT33" s="135"/>
      <c r="AU33" s="59"/>
      <c r="AV33" s="188"/>
      <c r="AW33" s="156"/>
      <c r="AX33" s="95"/>
      <c r="AY33" s="46"/>
    </row>
    <row r="34" spans="1:51" ht="18" customHeight="1">
      <c r="C34" s="57" t="str">
        <f t="shared" si="0"/>
        <v/>
      </c>
      <c r="D34" s="58"/>
      <c r="E34" s="135"/>
      <c r="F34" s="135"/>
      <c r="G34" s="62"/>
      <c r="H34" s="188"/>
      <c r="I34" s="156"/>
      <c r="J34" s="95"/>
      <c r="K34" s="60" t="str">
        <f t="shared" si="1"/>
        <v/>
      </c>
      <c r="L34" s="58"/>
      <c r="M34" s="135"/>
      <c r="N34" s="135"/>
      <c r="O34" s="62"/>
      <c r="P34" s="188"/>
      <c r="Q34" s="156"/>
      <c r="R34" s="95"/>
      <c r="S34" s="57" t="str">
        <f t="shared" si="2"/>
        <v/>
      </c>
      <c r="T34" s="58"/>
      <c r="U34" s="135"/>
      <c r="V34" s="135"/>
      <c r="W34" s="62"/>
      <c r="X34" s="188"/>
      <c r="Y34" s="156"/>
      <c r="Z34" s="95"/>
      <c r="AA34" s="57" t="str">
        <f t="shared" si="3"/>
        <v/>
      </c>
      <c r="AB34" s="58"/>
      <c r="AC34" s="135"/>
      <c r="AD34" s="135"/>
      <c r="AE34" s="62"/>
      <c r="AF34" s="188"/>
      <c r="AG34" s="156"/>
      <c r="AH34" s="95"/>
      <c r="AI34" s="57" t="str">
        <f t="shared" si="4"/>
        <v/>
      </c>
      <c r="AJ34" s="58"/>
      <c r="AK34" s="135"/>
      <c r="AL34" s="135"/>
      <c r="AM34" s="62"/>
      <c r="AN34" s="188"/>
      <c r="AO34" s="156"/>
      <c r="AP34" s="95"/>
      <c r="AQ34" s="57" t="str">
        <f t="shared" si="5"/>
        <v/>
      </c>
      <c r="AR34" s="58"/>
      <c r="AS34" s="135"/>
      <c r="AT34" s="135"/>
      <c r="AU34" s="62"/>
      <c r="AV34" s="188"/>
      <c r="AW34" s="156"/>
      <c r="AX34" s="95"/>
      <c r="AY34" s="46"/>
    </row>
    <row r="35" spans="1:51" ht="18" customHeight="1">
      <c r="C35" s="57" t="str">
        <f t="shared" si="0"/>
        <v/>
      </c>
      <c r="D35" s="58"/>
      <c r="E35" s="135"/>
      <c r="F35" s="135"/>
      <c r="G35" s="59"/>
      <c r="H35" s="188"/>
      <c r="I35" s="156"/>
      <c r="J35" s="95"/>
      <c r="K35" s="60" t="str">
        <f t="shared" si="1"/>
        <v/>
      </c>
      <c r="L35" s="58"/>
      <c r="M35" s="135"/>
      <c r="N35" s="135"/>
      <c r="O35" s="59"/>
      <c r="P35" s="188"/>
      <c r="Q35" s="156"/>
      <c r="R35" s="95"/>
      <c r="S35" s="57" t="str">
        <f t="shared" si="2"/>
        <v/>
      </c>
      <c r="T35" s="58"/>
      <c r="U35" s="135"/>
      <c r="V35" s="135"/>
      <c r="W35" s="59"/>
      <c r="X35" s="188"/>
      <c r="Y35" s="156"/>
      <c r="Z35" s="95"/>
      <c r="AA35" s="57" t="str">
        <f t="shared" si="3"/>
        <v/>
      </c>
      <c r="AB35" s="58"/>
      <c r="AC35" s="135"/>
      <c r="AD35" s="135"/>
      <c r="AE35" s="59"/>
      <c r="AF35" s="188"/>
      <c r="AG35" s="156"/>
      <c r="AH35" s="95"/>
      <c r="AI35" s="57" t="str">
        <f t="shared" si="4"/>
        <v/>
      </c>
      <c r="AJ35" s="58"/>
      <c r="AK35" s="135"/>
      <c r="AL35" s="135"/>
      <c r="AM35" s="59"/>
      <c r="AN35" s="188"/>
      <c r="AO35" s="156"/>
      <c r="AP35" s="95"/>
      <c r="AQ35" s="57" t="str">
        <f t="shared" si="5"/>
        <v/>
      </c>
      <c r="AR35" s="58"/>
      <c r="AS35" s="135"/>
      <c r="AT35" s="135"/>
      <c r="AU35" s="59"/>
      <c r="AV35" s="188"/>
      <c r="AW35" s="156"/>
      <c r="AX35" s="95"/>
      <c r="AY35" s="46"/>
    </row>
    <row r="36" spans="1:51" ht="18" customHeight="1">
      <c r="C36" s="66" t="str">
        <f t="shared" si="0"/>
        <v/>
      </c>
      <c r="D36" s="67"/>
      <c r="E36" s="136"/>
      <c r="F36" s="136"/>
      <c r="G36" s="91"/>
      <c r="H36" s="189"/>
      <c r="I36" s="157"/>
      <c r="J36" s="96"/>
      <c r="K36" s="105" t="str">
        <f t="shared" si="1"/>
        <v/>
      </c>
      <c r="L36" s="67"/>
      <c r="M36" s="136"/>
      <c r="N36" s="136"/>
      <c r="O36" s="91"/>
      <c r="P36" s="189"/>
      <c r="Q36" s="157"/>
      <c r="R36" s="96"/>
      <c r="S36" s="66" t="str">
        <f t="shared" si="2"/>
        <v/>
      </c>
      <c r="T36" s="67"/>
      <c r="U36" s="136"/>
      <c r="V36" s="136"/>
      <c r="W36" s="91"/>
      <c r="X36" s="189"/>
      <c r="Y36" s="157"/>
      <c r="Z36" s="96"/>
      <c r="AA36" s="66" t="str">
        <f t="shared" si="3"/>
        <v/>
      </c>
      <c r="AB36" s="67"/>
      <c r="AC36" s="136"/>
      <c r="AD36" s="136"/>
      <c r="AE36" s="91"/>
      <c r="AF36" s="189"/>
      <c r="AG36" s="157"/>
      <c r="AH36" s="96"/>
      <c r="AI36" s="66" t="str">
        <f t="shared" si="4"/>
        <v/>
      </c>
      <c r="AJ36" s="67"/>
      <c r="AK36" s="136"/>
      <c r="AL36" s="136"/>
      <c r="AM36" s="91"/>
      <c r="AN36" s="189"/>
      <c r="AO36" s="157"/>
      <c r="AP36" s="96"/>
      <c r="AQ36" s="66" t="str">
        <f t="shared" si="5"/>
        <v/>
      </c>
      <c r="AR36" s="67"/>
      <c r="AS36" s="136"/>
      <c r="AT36" s="136"/>
      <c r="AU36" s="91"/>
      <c r="AV36" s="189"/>
      <c r="AW36" s="157"/>
      <c r="AX36" s="95"/>
      <c r="AY36" s="46"/>
    </row>
    <row r="37" spans="1:51" ht="18" customHeight="1" thickBot="1">
      <c r="C37" s="88"/>
      <c r="D37" s="84" t="s">
        <v>6</v>
      </c>
      <c r="E37" s="86"/>
      <c r="F37" s="86"/>
      <c r="G37" s="86">
        <f>SUM(G9:G36)</f>
        <v>945</v>
      </c>
      <c r="H37" s="191">
        <f>SUM(H9:H36)</f>
        <v>0</v>
      </c>
      <c r="I37" s="127"/>
      <c r="J37" s="98"/>
      <c r="K37" s="89"/>
      <c r="L37" s="90" t="s">
        <v>6</v>
      </c>
      <c r="M37" s="85"/>
      <c r="N37" s="85"/>
      <c r="O37" s="86">
        <f>SUM(O9:O36)</f>
        <v>1060</v>
      </c>
      <c r="P37" s="191">
        <f>SUM(P9:P36)</f>
        <v>0</v>
      </c>
      <c r="Q37" s="127"/>
      <c r="R37" s="98"/>
      <c r="S37" s="83"/>
      <c r="T37" s="84" t="s">
        <v>6</v>
      </c>
      <c r="U37" s="85"/>
      <c r="V37" s="85"/>
      <c r="W37" s="86">
        <f>SUM(W9:W36)</f>
        <v>0</v>
      </c>
      <c r="X37" s="191">
        <f>SUM(X9:X36)</f>
        <v>0</v>
      </c>
      <c r="Y37" s="127"/>
      <c r="Z37" s="98"/>
      <c r="AA37" s="83"/>
      <c r="AB37" s="84" t="s">
        <v>6</v>
      </c>
      <c r="AC37" s="85"/>
      <c r="AD37" s="85"/>
      <c r="AE37" s="86">
        <f>SUM(AE9:AE36)</f>
        <v>0</v>
      </c>
      <c r="AF37" s="191">
        <f>SUM(AF9:AF36)</f>
        <v>0</v>
      </c>
      <c r="AG37" s="127"/>
      <c r="AH37" s="98"/>
      <c r="AI37" s="83"/>
      <c r="AJ37" s="84" t="s">
        <v>6</v>
      </c>
      <c r="AK37" s="85"/>
      <c r="AL37" s="85"/>
      <c r="AM37" s="86">
        <f>SUM(AM9:AM36)</f>
        <v>0</v>
      </c>
      <c r="AN37" s="191">
        <f>SUM(AN9:AN36)</f>
        <v>0</v>
      </c>
      <c r="AO37" s="127"/>
      <c r="AP37" s="98"/>
      <c r="AQ37" s="83"/>
      <c r="AR37" s="84" t="s">
        <v>6</v>
      </c>
      <c r="AS37" s="85"/>
      <c r="AT37" s="85"/>
      <c r="AU37" s="86">
        <f>SUM(AU9:AU36)</f>
        <v>0</v>
      </c>
      <c r="AV37" s="191">
        <f>SUM(AV9:AV36)</f>
        <v>0</v>
      </c>
      <c r="AW37" s="127"/>
      <c r="AX37" s="97"/>
      <c r="AY37" s="46"/>
    </row>
    <row r="38" spans="1:51" ht="15" customHeight="1" thickBot="1">
      <c r="AR38" s="80"/>
      <c r="AS38" s="78"/>
      <c r="AT38" s="78"/>
      <c r="AU38" s="80"/>
      <c r="AV38" s="79"/>
      <c r="AW38" s="129"/>
      <c r="AX38" s="79"/>
      <c r="AY38" s="79"/>
    </row>
    <row r="39" spans="1:51" ht="17.25" customHeight="1" thickBot="1">
      <c r="C39" s="186">
        <f>入力!A39</f>
        <v>0</v>
      </c>
      <c r="F39" s="15"/>
      <c r="G39" s="16"/>
      <c r="H39" s="17">
        <f>A45</f>
        <v>47328</v>
      </c>
      <c r="I39" s="133" t="s">
        <v>81</v>
      </c>
      <c r="J39" s="18"/>
      <c r="K39" s="19"/>
      <c r="L39" s="19"/>
      <c r="M39" s="19"/>
      <c r="N39" s="20"/>
      <c r="O39" s="21"/>
      <c r="P39" s="22" t="s">
        <v>0</v>
      </c>
      <c r="Q39" s="123"/>
      <c r="R39" s="22"/>
      <c r="S39" s="22"/>
      <c r="T39" s="87">
        <f>SUM(G69,O69,W69,AE69,AM69,AU69)</f>
        <v>3845</v>
      </c>
      <c r="U39" s="22"/>
      <c r="V39" s="23">
        <f>G69+O69+W69+AE69+AM69</f>
        <v>3845</v>
      </c>
      <c r="W39" s="24" t="s">
        <v>1</v>
      </c>
      <c r="X39" s="25">
        <f>SUM(H69,P69,X69,AF69,AN69,AV69)</f>
        <v>0</v>
      </c>
      <c r="Y39" s="125"/>
      <c r="Z39" s="26"/>
      <c r="AA39" s="26"/>
      <c r="AB39" s="26"/>
      <c r="AC39" s="26"/>
      <c r="AD39" s="27"/>
      <c r="AE39" s="38"/>
      <c r="AF39" s="30"/>
      <c r="AG39" s="125"/>
      <c r="AH39" s="30"/>
      <c r="AI39" s="30"/>
      <c r="AJ39" s="30"/>
      <c r="AK39" s="30"/>
      <c r="AL39" s="2"/>
      <c r="AM39" s="112"/>
      <c r="AN39" s="112"/>
      <c r="AO39" s="115"/>
      <c r="AP39" s="4"/>
      <c r="AQ39" s="3"/>
      <c r="AR39" s="80"/>
      <c r="AS39" s="81"/>
      <c r="AT39" s="81"/>
      <c r="AU39" s="80"/>
      <c r="AV39" s="79"/>
      <c r="AW39" s="129"/>
      <c r="AX39" s="79"/>
    </row>
    <row r="40" spans="1:51" ht="2.65" customHeight="1">
      <c r="C40" s="14"/>
      <c r="F40" s="15"/>
      <c r="G40" s="16"/>
      <c r="H40" s="32"/>
      <c r="I40" s="119"/>
      <c r="J40" s="33"/>
      <c r="K40" s="33"/>
      <c r="L40" s="33"/>
      <c r="M40" s="33"/>
      <c r="N40" s="34"/>
      <c r="O40" s="35"/>
      <c r="P40" s="36"/>
      <c r="Q40" s="124"/>
      <c r="R40" s="36"/>
      <c r="S40" s="36"/>
      <c r="T40" s="36"/>
      <c r="U40" s="36"/>
      <c r="V40" s="37"/>
      <c r="W40" s="36"/>
      <c r="X40" s="26"/>
      <c r="Y40" s="125"/>
      <c r="Z40" s="26"/>
      <c r="AA40" s="26"/>
      <c r="AB40" s="26"/>
      <c r="AC40" s="26"/>
      <c r="AD40" s="27"/>
      <c r="AE40" s="38"/>
      <c r="AF40" s="30"/>
      <c r="AG40" s="125"/>
      <c r="AH40" s="30"/>
      <c r="AI40" s="30"/>
      <c r="AJ40" s="30"/>
      <c r="AK40" s="30"/>
      <c r="AL40" s="2"/>
      <c r="AM40" s="103"/>
      <c r="AN40" s="103"/>
      <c r="AO40" s="115"/>
      <c r="AP40" s="4"/>
      <c r="AQ40" s="3"/>
      <c r="AT40" s="31"/>
    </row>
    <row r="41" spans="1:51" ht="2.65" customHeight="1" thickBot="1"/>
    <row r="42" spans="1:51" ht="18" customHeight="1">
      <c r="C42" s="39" t="s">
        <v>52</v>
      </c>
      <c r="D42" s="40"/>
      <c r="E42" s="40"/>
      <c r="F42" s="41"/>
      <c r="G42" s="41"/>
      <c r="H42" s="41"/>
      <c r="I42" s="120"/>
      <c r="J42" s="41"/>
      <c r="K42" s="39" t="s">
        <v>51</v>
      </c>
      <c r="L42" s="39"/>
      <c r="M42" s="41"/>
      <c r="N42" s="41"/>
      <c r="O42" s="41"/>
      <c r="P42" s="41"/>
      <c r="Q42" s="120"/>
      <c r="R42" s="41"/>
      <c r="S42" s="39" t="s">
        <v>123</v>
      </c>
      <c r="T42" s="41"/>
      <c r="U42" s="41"/>
      <c r="V42" s="41"/>
      <c r="W42" s="41"/>
      <c r="X42" s="41"/>
      <c r="Y42" s="120"/>
      <c r="Z42" s="41"/>
      <c r="AA42" s="42" t="s">
        <v>123</v>
      </c>
      <c r="AB42" s="43"/>
      <c r="AC42" s="43"/>
      <c r="AD42" s="43"/>
      <c r="AE42" s="43"/>
      <c r="AF42" s="43"/>
      <c r="AG42" s="126"/>
      <c r="AH42" s="41"/>
      <c r="AI42" s="39" t="s">
        <v>123</v>
      </c>
      <c r="AJ42" s="41"/>
      <c r="AK42" s="41"/>
      <c r="AL42" s="45"/>
      <c r="AM42" s="43"/>
      <c r="AN42" s="43"/>
      <c r="AO42" s="126"/>
      <c r="AP42" s="41"/>
      <c r="AQ42" s="42" t="s">
        <v>123</v>
      </c>
      <c r="AR42" s="43"/>
      <c r="AS42" s="43"/>
      <c r="AT42" s="43"/>
      <c r="AU42" s="43"/>
      <c r="AV42" s="43"/>
      <c r="AW42" s="130"/>
      <c r="AX42" s="44"/>
      <c r="AY42" s="46"/>
    </row>
    <row r="43" spans="1:51" ht="15" customHeight="1">
      <c r="C43" s="47"/>
      <c r="D43" s="48" t="s">
        <v>5</v>
      </c>
      <c r="E43" s="49" t="s">
        <v>7</v>
      </c>
      <c r="F43" s="49" t="s">
        <v>8</v>
      </c>
      <c r="G43" s="48" t="str">
        <f>$G$8</f>
        <v>公表部数</v>
      </c>
      <c r="H43" s="48" t="str">
        <f>$H$8</f>
        <v>配布数</v>
      </c>
      <c r="I43" s="121" t="s">
        <v>9</v>
      </c>
      <c r="J43" s="93" t="s">
        <v>36</v>
      </c>
      <c r="K43" s="50"/>
      <c r="L43" s="51" t="s">
        <v>5</v>
      </c>
      <c r="M43" s="49" t="s">
        <v>7</v>
      </c>
      <c r="N43" s="49" t="s">
        <v>8</v>
      </c>
      <c r="O43" s="48" t="str">
        <f>$O$8</f>
        <v>公表部数</v>
      </c>
      <c r="P43" s="48" t="str">
        <f>$P$8</f>
        <v>配布数</v>
      </c>
      <c r="Q43" s="121" t="s">
        <v>9</v>
      </c>
      <c r="R43" s="93" t="s">
        <v>36</v>
      </c>
      <c r="S43" s="52"/>
      <c r="T43" s="48" t="s">
        <v>5</v>
      </c>
      <c r="U43" s="49" t="s">
        <v>7</v>
      </c>
      <c r="V43" s="49" t="s">
        <v>8</v>
      </c>
      <c r="W43" s="48" t="str">
        <f>$W$8</f>
        <v>公表部数</v>
      </c>
      <c r="X43" s="48" t="str">
        <f>$X$8</f>
        <v>配布数</v>
      </c>
      <c r="Y43" s="121" t="s">
        <v>9</v>
      </c>
      <c r="Z43" s="93" t="s">
        <v>36</v>
      </c>
      <c r="AA43" s="52"/>
      <c r="AB43" s="48" t="s">
        <v>5</v>
      </c>
      <c r="AC43" s="49" t="s">
        <v>7</v>
      </c>
      <c r="AD43" s="49" t="s">
        <v>8</v>
      </c>
      <c r="AE43" s="48" t="str">
        <f>$AE$8</f>
        <v>公表部数</v>
      </c>
      <c r="AF43" s="48" t="str">
        <f>$AF$8</f>
        <v>配布数</v>
      </c>
      <c r="AG43" s="121" t="s">
        <v>9</v>
      </c>
      <c r="AH43" s="93" t="s">
        <v>36</v>
      </c>
      <c r="AI43" s="52"/>
      <c r="AJ43" s="48" t="s">
        <v>5</v>
      </c>
      <c r="AK43" s="49" t="s">
        <v>7</v>
      </c>
      <c r="AL43" s="49" t="s">
        <v>8</v>
      </c>
      <c r="AM43" s="48" t="str">
        <f>$AM$8</f>
        <v>公表部数</v>
      </c>
      <c r="AN43" s="48" t="str">
        <f>$AN$8</f>
        <v>配布数</v>
      </c>
      <c r="AO43" s="121" t="s">
        <v>9</v>
      </c>
      <c r="AP43" s="93" t="s">
        <v>36</v>
      </c>
      <c r="AQ43" s="52"/>
      <c r="AR43" s="48" t="s">
        <v>5</v>
      </c>
      <c r="AS43" s="49" t="s">
        <v>7</v>
      </c>
      <c r="AT43" s="49" t="s">
        <v>8</v>
      </c>
      <c r="AU43" s="48" t="str">
        <f>$AU$8</f>
        <v>公表部数</v>
      </c>
      <c r="AV43" s="48" t="str">
        <f>$AV$8</f>
        <v>配布数</v>
      </c>
      <c r="AW43" s="121" t="s">
        <v>9</v>
      </c>
      <c r="AX43" s="93" t="s">
        <v>36</v>
      </c>
      <c r="AY43" s="46"/>
    </row>
    <row r="44" spans="1:51" ht="18" customHeight="1">
      <c r="C44" s="53" t="str">
        <f t="shared" ref="C44:C68" si="18">IF(J44="","","※")</f>
        <v/>
      </c>
      <c r="D44" s="277" t="s">
        <v>2996</v>
      </c>
      <c r="E44" s="134" t="s">
        <v>2997</v>
      </c>
      <c r="F44" s="134" t="s">
        <v>2998</v>
      </c>
      <c r="G44" s="55">
        <v>175</v>
      </c>
      <c r="H44" s="281"/>
      <c r="I44" s="155" t="s">
        <v>137</v>
      </c>
      <c r="J44" s="279"/>
      <c r="K44" s="56" t="str">
        <f t="shared" ref="K44:K68" si="19">IF(R44="","","※")</f>
        <v/>
      </c>
      <c r="L44" s="277" t="s">
        <v>3014</v>
      </c>
      <c r="M44" s="134" t="s">
        <v>3041</v>
      </c>
      <c r="N44" s="134" t="s">
        <v>3042</v>
      </c>
      <c r="O44" s="55">
        <v>120</v>
      </c>
      <c r="P44" s="281"/>
      <c r="Q44" s="155" t="s">
        <v>137</v>
      </c>
      <c r="R44" s="279"/>
      <c r="S44" s="53" t="str">
        <f t="shared" ref="S44:S68" si="20">IF(Z44="","","※")</f>
        <v/>
      </c>
      <c r="T44" s="54"/>
      <c r="U44" s="134"/>
      <c r="V44" s="134"/>
      <c r="W44" s="55"/>
      <c r="X44" s="187"/>
      <c r="Y44" s="155"/>
      <c r="Z44" s="94"/>
      <c r="AA44" s="53" t="str">
        <f t="shared" ref="AA44:AA68" si="21">IF(AH44="","","※")</f>
        <v/>
      </c>
      <c r="AB44" s="54"/>
      <c r="AC44" s="134"/>
      <c r="AD44" s="134"/>
      <c r="AE44" s="55"/>
      <c r="AF44" s="187"/>
      <c r="AG44" s="155"/>
      <c r="AH44" s="94"/>
      <c r="AI44" s="53" t="str">
        <f t="shared" ref="AI44:AI68" si="22">IF(AP44="","","※")</f>
        <v/>
      </c>
      <c r="AJ44" s="54"/>
      <c r="AK44" s="134"/>
      <c r="AL44" s="134"/>
      <c r="AM44" s="55"/>
      <c r="AN44" s="187"/>
      <c r="AO44" s="155"/>
      <c r="AP44" s="94"/>
      <c r="AQ44" s="63" t="str">
        <f t="shared" ref="AQ44:AQ68" si="23">IF(AX44="","","※")</f>
        <v/>
      </c>
      <c r="AR44" s="64"/>
      <c r="AS44" s="134"/>
      <c r="AT44" s="134"/>
      <c r="AU44" s="65"/>
      <c r="AV44" s="192"/>
      <c r="AW44" s="158"/>
      <c r="AX44" s="94"/>
      <c r="AY44" s="46"/>
    </row>
    <row r="45" spans="1:51" ht="18" customHeight="1">
      <c r="A45" s="276">
        <v>47328</v>
      </c>
      <c r="C45" s="57" t="str">
        <f t="shared" si="18"/>
        <v/>
      </c>
      <c r="D45" s="278" t="s">
        <v>2999</v>
      </c>
      <c r="E45" s="135" t="s">
        <v>3000</v>
      </c>
      <c r="F45" s="135" t="s">
        <v>3001</v>
      </c>
      <c r="G45" s="59">
        <v>90</v>
      </c>
      <c r="H45" s="282"/>
      <c r="I45" s="156" t="s">
        <v>137</v>
      </c>
      <c r="J45" s="280"/>
      <c r="K45" s="60" t="str">
        <f t="shared" si="19"/>
        <v/>
      </c>
      <c r="L45" s="278" t="s">
        <v>3011</v>
      </c>
      <c r="M45" s="135" t="s">
        <v>3043</v>
      </c>
      <c r="N45" s="135" t="s">
        <v>3044</v>
      </c>
      <c r="O45" s="59">
        <v>120</v>
      </c>
      <c r="P45" s="282"/>
      <c r="Q45" s="156" t="s">
        <v>137</v>
      </c>
      <c r="R45" s="280"/>
      <c r="S45" s="57" t="str">
        <f t="shared" si="20"/>
        <v/>
      </c>
      <c r="T45" s="58"/>
      <c r="U45" s="135"/>
      <c r="V45" s="135"/>
      <c r="W45" s="59"/>
      <c r="X45" s="188"/>
      <c r="Y45" s="156"/>
      <c r="Z45" s="95"/>
      <c r="AA45" s="57" t="str">
        <f t="shared" si="21"/>
        <v/>
      </c>
      <c r="AB45" s="58"/>
      <c r="AC45" s="135"/>
      <c r="AD45" s="135"/>
      <c r="AE45" s="59"/>
      <c r="AF45" s="188"/>
      <c r="AG45" s="156"/>
      <c r="AH45" s="95"/>
      <c r="AI45" s="57" t="str">
        <f t="shared" si="22"/>
        <v/>
      </c>
      <c r="AJ45" s="58"/>
      <c r="AK45" s="135"/>
      <c r="AL45" s="135"/>
      <c r="AM45" s="59"/>
      <c r="AN45" s="188"/>
      <c r="AO45" s="156"/>
      <c r="AP45" s="95"/>
      <c r="AQ45" s="57" t="str">
        <f t="shared" si="23"/>
        <v/>
      </c>
      <c r="AR45" s="58"/>
      <c r="AS45" s="135"/>
      <c r="AT45" s="135"/>
      <c r="AU45" s="59"/>
      <c r="AV45" s="188"/>
      <c r="AW45" s="156"/>
      <c r="AX45" s="95"/>
      <c r="AY45" s="46"/>
    </row>
    <row r="46" spans="1:51" ht="18" customHeight="1">
      <c r="C46" s="57" t="str">
        <f t="shared" si="18"/>
        <v/>
      </c>
      <c r="D46" s="278" t="s">
        <v>3002</v>
      </c>
      <c r="E46" s="135" t="s">
        <v>3003</v>
      </c>
      <c r="F46" s="135" t="s">
        <v>3004</v>
      </c>
      <c r="G46" s="59">
        <v>160</v>
      </c>
      <c r="H46" s="282"/>
      <c r="I46" s="156" t="s">
        <v>137</v>
      </c>
      <c r="J46" s="280"/>
      <c r="K46" s="60" t="str">
        <f t="shared" si="19"/>
        <v/>
      </c>
      <c r="L46" s="278" t="s">
        <v>3045</v>
      </c>
      <c r="M46" s="135" t="s">
        <v>3046</v>
      </c>
      <c r="N46" s="135" t="s">
        <v>3047</v>
      </c>
      <c r="O46" s="59">
        <v>155</v>
      </c>
      <c r="P46" s="282"/>
      <c r="Q46" s="156" t="s">
        <v>137</v>
      </c>
      <c r="R46" s="280"/>
      <c r="S46" s="57" t="str">
        <f t="shared" si="20"/>
        <v/>
      </c>
      <c r="T46" s="58"/>
      <c r="U46" s="135"/>
      <c r="V46" s="135"/>
      <c r="W46" s="59"/>
      <c r="X46" s="188"/>
      <c r="Y46" s="156"/>
      <c r="Z46" s="95"/>
      <c r="AA46" s="57" t="str">
        <f t="shared" si="21"/>
        <v/>
      </c>
      <c r="AB46" s="58"/>
      <c r="AC46" s="135"/>
      <c r="AD46" s="135"/>
      <c r="AE46" s="59"/>
      <c r="AF46" s="188"/>
      <c r="AG46" s="156"/>
      <c r="AH46" s="95"/>
      <c r="AI46" s="57" t="str">
        <f t="shared" si="22"/>
        <v/>
      </c>
      <c r="AJ46" s="58"/>
      <c r="AK46" s="135"/>
      <c r="AL46" s="135"/>
      <c r="AM46" s="59"/>
      <c r="AN46" s="188"/>
      <c r="AO46" s="156"/>
      <c r="AP46" s="95"/>
      <c r="AQ46" s="57" t="str">
        <f t="shared" si="23"/>
        <v/>
      </c>
      <c r="AR46" s="58"/>
      <c r="AS46" s="135"/>
      <c r="AT46" s="135"/>
      <c r="AU46" s="59"/>
      <c r="AV46" s="188"/>
      <c r="AW46" s="156"/>
      <c r="AX46" s="95"/>
      <c r="AY46" s="46"/>
    </row>
    <row r="47" spans="1:51" ht="18" customHeight="1">
      <c r="C47" s="57" t="str">
        <f t="shared" si="18"/>
        <v/>
      </c>
      <c r="D47" s="278" t="s">
        <v>3005</v>
      </c>
      <c r="E47" s="135" t="s">
        <v>3006</v>
      </c>
      <c r="F47" s="135" t="s">
        <v>3007</v>
      </c>
      <c r="G47" s="59">
        <v>670</v>
      </c>
      <c r="H47" s="282"/>
      <c r="I47" s="156" t="s">
        <v>137</v>
      </c>
      <c r="J47" s="280"/>
      <c r="K47" s="60" t="str">
        <f t="shared" si="19"/>
        <v/>
      </c>
      <c r="L47" s="278" t="s">
        <v>3048</v>
      </c>
      <c r="M47" s="135" t="s">
        <v>3049</v>
      </c>
      <c r="N47" s="135" t="s">
        <v>3050</v>
      </c>
      <c r="O47" s="59">
        <v>560</v>
      </c>
      <c r="P47" s="282"/>
      <c r="Q47" s="156" t="s">
        <v>137</v>
      </c>
      <c r="R47" s="280"/>
      <c r="S47" s="57" t="str">
        <f t="shared" si="20"/>
        <v/>
      </c>
      <c r="T47" s="58"/>
      <c r="U47" s="135"/>
      <c r="V47" s="135"/>
      <c r="W47" s="59"/>
      <c r="X47" s="188"/>
      <c r="Y47" s="156"/>
      <c r="Z47" s="95"/>
      <c r="AA47" s="57" t="str">
        <f t="shared" si="21"/>
        <v/>
      </c>
      <c r="AB47" s="58"/>
      <c r="AC47" s="135"/>
      <c r="AD47" s="135"/>
      <c r="AE47" s="59"/>
      <c r="AF47" s="188"/>
      <c r="AG47" s="156"/>
      <c r="AH47" s="95"/>
      <c r="AI47" s="57" t="str">
        <f t="shared" si="22"/>
        <v/>
      </c>
      <c r="AJ47" s="58"/>
      <c r="AK47" s="135"/>
      <c r="AL47" s="135"/>
      <c r="AM47" s="59"/>
      <c r="AN47" s="188"/>
      <c r="AO47" s="156"/>
      <c r="AP47" s="95"/>
      <c r="AQ47" s="57" t="str">
        <f t="shared" si="23"/>
        <v/>
      </c>
      <c r="AR47" s="58"/>
      <c r="AS47" s="135"/>
      <c r="AT47" s="135"/>
      <c r="AU47" s="59"/>
      <c r="AV47" s="188"/>
      <c r="AW47" s="156"/>
      <c r="AX47" s="95"/>
      <c r="AY47" s="46"/>
    </row>
    <row r="48" spans="1:51" ht="18" customHeight="1">
      <c r="C48" s="57" t="str">
        <f t="shared" si="18"/>
        <v/>
      </c>
      <c r="D48" s="278" t="s">
        <v>3008</v>
      </c>
      <c r="E48" s="135" t="s">
        <v>3009</v>
      </c>
      <c r="F48" s="135" t="s">
        <v>3010</v>
      </c>
      <c r="G48" s="62">
        <v>85</v>
      </c>
      <c r="H48" s="282"/>
      <c r="I48" s="156" t="s">
        <v>137</v>
      </c>
      <c r="J48" s="280"/>
      <c r="K48" s="60" t="str">
        <f t="shared" si="19"/>
        <v/>
      </c>
      <c r="L48" s="278" t="s">
        <v>3051</v>
      </c>
      <c r="M48" s="135" t="s">
        <v>3052</v>
      </c>
      <c r="N48" s="135" t="s">
        <v>3053</v>
      </c>
      <c r="O48" s="62">
        <v>205</v>
      </c>
      <c r="P48" s="282"/>
      <c r="Q48" s="156" t="s">
        <v>137</v>
      </c>
      <c r="R48" s="280"/>
      <c r="S48" s="57" t="str">
        <f t="shared" si="20"/>
        <v/>
      </c>
      <c r="T48" s="58"/>
      <c r="U48" s="135"/>
      <c r="V48" s="135"/>
      <c r="W48" s="62"/>
      <c r="X48" s="188"/>
      <c r="Y48" s="156"/>
      <c r="Z48" s="95"/>
      <c r="AA48" s="57" t="str">
        <f t="shared" si="21"/>
        <v/>
      </c>
      <c r="AB48" s="58"/>
      <c r="AC48" s="135"/>
      <c r="AD48" s="135"/>
      <c r="AE48" s="62"/>
      <c r="AF48" s="188"/>
      <c r="AG48" s="156"/>
      <c r="AH48" s="95"/>
      <c r="AI48" s="57" t="str">
        <f t="shared" si="22"/>
        <v/>
      </c>
      <c r="AJ48" s="58"/>
      <c r="AK48" s="135"/>
      <c r="AL48" s="135"/>
      <c r="AM48" s="62"/>
      <c r="AN48" s="188"/>
      <c r="AO48" s="156"/>
      <c r="AP48" s="95"/>
      <c r="AQ48" s="57" t="str">
        <f t="shared" si="23"/>
        <v/>
      </c>
      <c r="AR48" s="58"/>
      <c r="AS48" s="135"/>
      <c r="AT48" s="135"/>
      <c r="AU48" s="62"/>
      <c r="AV48" s="188"/>
      <c r="AW48" s="156"/>
      <c r="AX48" s="95"/>
      <c r="AY48" s="46"/>
    </row>
    <row r="49" spans="3:51" ht="18" customHeight="1">
      <c r="C49" s="57" t="str">
        <f t="shared" si="18"/>
        <v/>
      </c>
      <c r="D49" s="278" t="s">
        <v>3011</v>
      </c>
      <c r="E49" s="135" t="s">
        <v>3012</v>
      </c>
      <c r="F49" s="135" t="s">
        <v>3013</v>
      </c>
      <c r="G49" s="59">
        <v>60</v>
      </c>
      <c r="H49" s="282"/>
      <c r="I49" s="156" t="s">
        <v>137</v>
      </c>
      <c r="J49" s="280"/>
      <c r="K49" s="60" t="str">
        <f t="shared" si="19"/>
        <v/>
      </c>
      <c r="L49" s="278" t="s">
        <v>3054</v>
      </c>
      <c r="M49" s="135" t="s">
        <v>3055</v>
      </c>
      <c r="N49" s="135" t="s">
        <v>3056</v>
      </c>
      <c r="O49" s="59">
        <v>50</v>
      </c>
      <c r="P49" s="282"/>
      <c r="Q49" s="156" t="s">
        <v>137</v>
      </c>
      <c r="R49" s="280"/>
      <c r="S49" s="57" t="str">
        <f t="shared" si="20"/>
        <v/>
      </c>
      <c r="T49" s="58"/>
      <c r="U49" s="135"/>
      <c r="V49" s="135"/>
      <c r="W49" s="59"/>
      <c r="X49" s="188"/>
      <c r="Y49" s="156"/>
      <c r="Z49" s="95"/>
      <c r="AA49" s="57" t="str">
        <f t="shared" si="21"/>
        <v/>
      </c>
      <c r="AB49" s="58"/>
      <c r="AC49" s="135"/>
      <c r="AD49" s="135"/>
      <c r="AE49" s="59"/>
      <c r="AF49" s="188"/>
      <c r="AG49" s="156"/>
      <c r="AH49" s="95"/>
      <c r="AI49" s="57" t="str">
        <f t="shared" si="22"/>
        <v/>
      </c>
      <c r="AJ49" s="58"/>
      <c r="AK49" s="135"/>
      <c r="AL49" s="135"/>
      <c r="AM49" s="59"/>
      <c r="AN49" s="188"/>
      <c r="AO49" s="156"/>
      <c r="AP49" s="95"/>
      <c r="AQ49" s="57" t="str">
        <f t="shared" si="23"/>
        <v/>
      </c>
      <c r="AR49" s="58"/>
      <c r="AS49" s="135"/>
      <c r="AT49" s="135"/>
      <c r="AU49" s="59"/>
      <c r="AV49" s="188"/>
      <c r="AW49" s="156"/>
      <c r="AX49" s="95"/>
      <c r="AY49" s="46"/>
    </row>
    <row r="50" spans="3:51" ht="18" customHeight="1">
      <c r="C50" s="57" t="str">
        <f t="shared" si="18"/>
        <v/>
      </c>
      <c r="D50" s="278" t="s">
        <v>3014</v>
      </c>
      <c r="E50" s="135" t="s">
        <v>3015</v>
      </c>
      <c r="F50" s="135" t="s">
        <v>3016</v>
      </c>
      <c r="G50" s="62">
        <v>75</v>
      </c>
      <c r="H50" s="282"/>
      <c r="I50" s="156" t="s">
        <v>137</v>
      </c>
      <c r="J50" s="280"/>
      <c r="K50" s="60" t="str">
        <f t="shared" si="19"/>
        <v/>
      </c>
      <c r="L50" s="278" t="s">
        <v>3035</v>
      </c>
      <c r="M50" s="135" t="s">
        <v>3057</v>
      </c>
      <c r="N50" s="135" t="s">
        <v>3058</v>
      </c>
      <c r="O50" s="62">
        <v>180</v>
      </c>
      <c r="P50" s="282"/>
      <c r="Q50" s="156" t="s">
        <v>137</v>
      </c>
      <c r="R50" s="280"/>
      <c r="S50" s="57" t="str">
        <f t="shared" si="20"/>
        <v/>
      </c>
      <c r="T50" s="58"/>
      <c r="U50" s="135"/>
      <c r="V50" s="135"/>
      <c r="W50" s="62"/>
      <c r="X50" s="188"/>
      <c r="Y50" s="156"/>
      <c r="Z50" s="95"/>
      <c r="AA50" s="57" t="str">
        <f t="shared" si="21"/>
        <v/>
      </c>
      <c r="AB50" s="58"/>
      <c r="AC50" s="135"/>
      <c r="AD50" s="135"/>
      <c r="AE50" s="62"/>
      <c r="AF50" s="188"/>
      <c r="AG50" s="156"/>
      <c r="AH50" s="95"/>
      <c r="AI50" s="57" t="str">
        <f t="shared" si="22"/>
        <v/>
      </c>
      <c r="AJ50" s="58"/>
      <c r="AK50" s="135"/>
      <c r="AL50" s="135"/>
      <c r="AM50" s="62"/>
      <c r="AN50" s="188"/>
      <c r="AO50" s="156"/>
      <c r="AP50" s="95"/>
      <c r="AQ50" s="57" t="str">
        <f t="shared" si="23"/>
        <v/>
      </c>
      <c r="AR50" s="58"/>
      <c r="AS50" s="135"/>
      <c r="AT50" s="135"/>
      <c r="AU50" s="62"/>
      <c r="AV50" s="188"/>
      <c r="AW50" s="156"/>
      <c r="AX50" s="95"/>
      <c r="AY50" s="46"/>
    </row>
    <row r="51" spans="3:51" ht="18" customHeight="1">
      <c r="C51" s="57" t="str">
        <f t="shared" si="18"/>
        <v/>
      </c>
      <c r="D51" s="278" t="s">
        <v>3017</v>
      </c>
      <c r="E51" s="135" t="s">
        <v>3018</v>
      </c>
      <c r="F51" s="135" t="s">
        <v>3019</v>
      </c>
      <c r="G51" s="62">
        <v>110</v>
      </c>
      <c r="H51" s="282"/>
      <c r="I51" s="156" t="s">
        <v>137</v>
      </c>
      <c r="J51" s="280"/>
      <c r="K51" s="60" t="str">
        <f t="shared" si="19"/>
        <v/>
      </c>
      <c r="L51" s="278" t="s">
        <v>3005</v>
      </c>
      <c r="M51" s="135" t="s">
        <v>3059</v>
      </c>
      <c r="N51" s="135" t="s">
        <v>3060</v>
      </c>
      <c r="O51" s="62">
        <v>450</v>
      </c>
      <c r="P51" s="282"/>
      <c r="Q51" s="156" t="s">
        <v>137</v>
      </c>
      <c r="R51" s="280"/>
      <c r="S51" s="57" t="str">
        <f t="shared" si="20"/>
        <v/>
      </c>
      <c r="T51" s="58"/>
      <c r="U51" s="135"/>
      <c r="V51" s="135"/>
      <c r="W51" s="62"/>
      <c r="X51" s="188"/>
      <c r="Y51" s="156"/>
      <c r="Z51" s="95"/>
      <c r="AA51" s="57" t="str">
        <f t="shared" si="21"/>
        <v/>
      </c>
      <c r="AB51" s="58"/>
      <c r="AC51" s="135"/>
      <c r="AD51" s="135"/>
      <c r="AE51" s="62"/>
      <c r="AF51" s="188"/>
      <c r="AG51" s="156"/>
      <c r="AH51" s="95"/>
      <c r="AI51" s="57" t="str">
        <f t="shared" si="22"/>
        <v/>
      </c>
      <c r="AJ51" s="58"/>
      <c r="AK51" s="135"/>
      <c r="AL51" s="135"/>
      <c r="AM51" s="62"/>
      <c r="AN51" s="188"/>
      <c r="AO51" s="156"/>
      <c r="AP51" s="95"/>
      <c r="AQ51" s="57" t="str">
        <f t="shared" si="23"/>
        <v/>
      </c>
      <c r="AR51" s="58"/>
      <c r="AS51" s="135"/>
      <c r="AT51" s="135"/>
      <c r="AU51" s="62"/>
      <c r="AV51" s="188"/>
      <c r="AW51" s="156"/>
      <c r="AX51" s="95"/>
      <c r="AY51" s="46"/>
    </row>
    <row r="52" spans="3:51" ht="18" customHeight="1">
      <c r="C52" s="57" t="str">
        <f t="shared" si="18"/>
        <v/>
      </c>
      <c r="D52" s="278" t="s">
        <v>3020</v>
      </c>
      <c r="E52" s="135" t="s">
        <v>3021</v>
      </c>
      <c r="F52" s="135" t="s">
        <v>3022</v>
      </c>
      <c r="G52" s="62">
        <v>140</v>
      </c>
      <c r="H52" s="282"/>
      <c r="I52" s="156" t="s">
        <v>137</v>
      </c>
      <c r="J52" s="280"/>
      <c r="K52" s="60" t="str">
        <f t="shared" si="19"/>
        <v/>
      </c>
      <c r="L52" s="58"/>
      <c r="M52" s="135"/>
      <c r="N52" s="135"/>
      <c r="O52" s="62"/>
      <c r="P52" s="188"/>
      <c r="Q52" s="156"/>
      <c r="R52" s="95"/>
      <c r="S52" s="57" t="str">
        <f t="shared" si="20"/>
        <v/>
      </c>
      <c r="T52" s="58"/>
      <c r="U52" s="135"/>
      <c r="V52" s="135"/>
      <c r="W52" s="62"/>
      <c r="X52" s="188"/>
      <c r="Y52" s="156"/>
      <c r="Z52" s="95"/>
      <c r="AA52" s="57" t="str">
        <f t="shared" si="21"/>
        <v/>
      </c>
      <c r="AB52" s="58"/>
      <c r="AC52" s="135"/>
      <c r="AD52" s="135"/>
      <c r="AE52" s="62"/>
      <c r="AF52" s="188"/>
      <c r="AG52" s="156"/>
      <c r="AH52" s="95"/>
      <c r="AI52" s="57" t="str">
        <f t="shared" si="22"/>
        <v/>
      </c>
      <c r="AJ52" s="58"/>
      <c r="AK52" s="135"/>
      <c r="AL52" s="135"/>
      <c r="AM52" s="62"/>
      <c r="AN52" s="188"/>
      <c r="AO52" s="156"/>
      <c r="AP52" s="95"/>
      <c r="AQ52" s="57" t="str">
        <f t="shared" si="23"/>
        <v/>
      </c>
      <c r="AR52" s="58"/>
      <c r="AS52" s="135"/>
      <c r="AT52" s="135"/>
      <c r="AU52" s="62"/>
      <c r="AV52" s="188"/>
      <c r="AW52" s="156"/>
      <c r="AX52" s="95"/>
      <c r="AY52" s="46"/>
    </row>
    <row r="53" spans="3:51" ht="18" customHeight="1">
      <c r="C53" s="57" t="str">
        <f t="shared" si="18"/>
        <v/>
      </c>
      <c r="D53" s="278" t="s">
        <v>3023</v>
      </c>
      <c r="E53" s="135" t="s">
        <v>3024</v>
      </c>
      <c r="F53" s="135" t="s">
        <v>3025</v>
      </c>
      <c r="G53" s="59">
        <v>45</v>
      </c>
      <c r="H53" s="282"/>
      <c r="I53" s="156" t="s">
        <v>137</v>
      </c>
      <c r="J53" s="280"/>
      <c r="K53" s="60" t="str">
        <f t="shared" si="19"/>
        <v/>
      </c>
      <c r="L53" s="58"/>
      <c r="M53" s="135"/>
      <c r="N53" s="135"/>
      <c r="O53" s="59"/>
      <c r="P53" s="188"/>
      <c r="Q53" s="156"/>
      <c r="R53" s="95"/>
      <c r="S53" s="57" t="str">
        <f t="shared" si="20"/>
        <v/>
      </c>
      <c r="T53" s="58"/>
      <c r="U53" s="135"/>
      <c r="V53" s="135"/>
      <c r="W53" s="59"/>
      <c r="X53" s="188"/>
      <c r="Y53" s="156"/>
      <c r="Z53" s="95"/>
      <c r="AA53" s="57" t="str">
        <f t="shared" si="21"/>
        <v/>
      </c>
      <c r="AB53" s="58"/>
      <c r="AC53" s="135"/>
      <c r="AD53" s="135"/>
      <c r="AE53" s="59"/>
      <c r="AF53" s="188"/>
      <c r="AG53" s="156"/>
      <c r="AH53" s="95"/>
      <c r="AI53" s="57" t="str">
        <f t="shared" si="22"/>
        <v/>
      </c>
      <c r="AJ53" s="58"/>
      <c r="AK53" s="135"/>
      <c r="AL53" s="135"/>
      <c r="AM53" s="59"/>
      <c r="AN53" s="188"/>
      <c r="AO53" s="156"/>
      <c r="AP53" s="95"/>
      <c r="AQ53" s="57" t="str">
        <f t="shared" si="23"/>
        <v/>
      </c>
      <c r="AR53" s="58"/>
      <c r="AS53" s="135"/>
      <c r="AT53" s="135"/>
      <c r="AU53" s="59"/>
      <c r="AV53" s="188"/>
      <c r="AW53" s="156"/>
      <c r="AX53" s="95"/>
      <c r="AY53" s="46"/>
    </row>
    <row r="54" spans="3:51" ht="18" customHeight="1">
      <c r="C54" s="57" t="str">
        <f t="shared" si="18"/>
        <v/>
      </c>
      <c r="D54" s="278" t="s">
        <v>3026</v>
      </c>
      <c r="E54" s="135" t="s">
        <v>3027</v>
      </c>
      <c r="F54" s="135" t="s">
        <v>3028</v>
      </c>
      <c r="G54" s="59">
        <v>90</v>
      </c>
      <c r="H54" s="282"/>
      <c r="I54" s="156" t="s">
        <v>137</v>
      </c>
      <c r="J54" s="280"/>
      <c r="K54" s="60" t="str">
        <f t="shared" si="19"/>
        <v/>
      </c>
      <c r="L54" s="58"/>
      <c r="M54" s="135"/>
      <c r="N54" s="135"/>
      <c r="O54" s="59"/>
      <c r="P54" s="188"/>
      <c r="Q54" s="156"/>
      <c r="R54" s="95"/>
      <c r="S54" s="57" t="str">
        <f t="shared" si="20"/>
        <v/>
      </c>
      <c r="T54" s="58"/>
      <c r="U54" s="135"/>
      <c r="V54" s="135"/>
      <c r="W54" s="59"/>
      <c r="X54" s="188"/>
      <c r="Y54" s="156"/>
      <c r="Z54" s="95"/>
      <c r="AA54" s="57" t="str">
        <f t="shared" si="21"/>
        <v/>
      </c>
      <c r="AB54" s="58"/>
      <c r="AC54" s="135"/>
      <c r="AD54" s="135"/>
      <c r="AE54" s="59"/>
      <c r="AF54" s="188"/>
      <c r="AG54" s="156"/>
      <c r="AH54" s="95"/>
      <c r="AI54" s="57" t="str">
        <f t="shared" si="22"/>
        <v/>
      </c>
      <c r="AJ54" s="58"/>
      <c r="AK54" s="135"/>
      <c r="AL54" s="135"/>
      <c r="AM54" s="59"/>
      <c r="AN54" s="188"/>
      <c r="AO54" s="156"/>
      <c r="AP54" s="95"/>
      <c r="AQ54" s="57" t="str">
        <f t="shared" si="23"/>
        <v/>
      </c>
      <c r="AR54" s="58"/>
      <c r="AS54" s="135"/>
      <c r="AT54" s="135"/>
      <c r="AU54" s="59"/>
      <c r="AV54" s="188"/>
      <c r="AW54" s="156"/>
      <c r="AX54" s="95"/>
      <c r="AY54" s="46"/>
    </row>
    <row r="55" spans="3:51" ht="18" customHeight="1">
      <c r="C55" s="57" t="str">
        <f t="shared" si="18"/>
        <v/>
      </c>
      <c r="D55" s="278" t="s">
        <v>3029</v>
      </c>
      <c r="E55" s="135" t="s">
        <v>3030</v>
      </c>
      <c r="F55" s="135" t="s">
        <v>3031</v>
      </c>
      <c r="G55" s="62">
        <v>45</v>
      </c>
      <c r="H55" s="282"/>
      <c r="I55" s="156" t="s">
        <v>137</v>
      </c>
      <c r="J55" s="280"/>
      <c r="K55" s="60" t="str">
        <f t="shared" si="19"/>
        <v/>
      </c>
      <c r="L55" s="58"/>
      <c r="M55" s="135"/>
      <c r="N55" s="135"/>
      <c r="O55" s="62"/>
      <c r="P55" s="188"/>
      <c r="Q55" s="156"/>
      <c r="R55" s="95"/>
      <c r="S55" s="57" t="str">
        <f t="shared" si="20"/>
        <v/>
      </c>
      <c r="T55" s="58"/>
      <c r="U55" s="135"/>
      <c r="V55" s="135"/>
      <c r="W55" s="62"/>
      <c r="X55" s="188"/>
      <c r="Y55" s="156"/>
      <c r="Z55" s="95"/>
      <c r="AA55" s="57" t="str">
        <f t="shared" si="21"/>
        <v/>
      </c>
      <c r="AB55" s="58"/>
      <c r="AC55" s="135"/>
      <c r="AD55" s="135"/>
      <c r="AE55" s="62"/>
      <c r="AF55" s="188"/>
      <c r="AG55" s="156"/>
      <c r="AH55" s="95"/>
      <c r="AI55" s="57" t="str">
        <f t="shared" si="22"/>
        <v/>
      </c>
      <c r="AJ55" s="58"/>
      <c r="AK55" s="135"/>
      <c r="AL55" s="135"/>
      <c r="AM55" s="62"/>
      <c r="AN55" s="188"/>
      <c r="AO55" s="156"/>
      <c r="AP55" s="95"/>
      <c r="AQ55" s="57" t="str">
        <f t="shared" si="23"/>
        <v/>
      </c>
      <c r="AR55" s="58"/>
      <c r="AS55" s="135"/>
      <c r="AT55" s="135"/>
      <c r="AU55" s="62"/>
      <c r="AV55" s="188"/>
      <c r="AW55" s="156"/>
      <c r="AX55" s="95"/>
      <c r="AY55" s="46"/>
    </row>
    <row r="56" spans="3:51" ht="18" customHeight="1">
      <c r="C56" s="57" t="str">
        <f t="shared" si="18"/>
        <v/>
      </c>
      <c r="D56" s="278" t="s">
        <v>3032</v>
      </c>
      <c r="E56" s="135" t="s">
        <v>3033</v>
      </c>
      <c r="F56" s="135" t="s">
        <v>3034</v>
      </c>
      <c r="G56" s="62">
        <v>130</v>
      </c>
      <c r="H56" s="282"/>
      <c r="I56" s="156" t="s">
        <v>137</v>
      </c>
      <c r="J56" s="280"/>
      <c r="K56" s="60" t="str">
        <f t="shared" si="19"/>
        <v/>
      </c>
      <c r="L56" s="58"/>
      <c r="M56" s="135"/>
      <c r="N56" s="135"/>
      <c r="O56" s="62"/>
      <c r="P56" s="188"/>
      <c r="Q56" s="156"/>
      <c r="R56" s="95"/>
      <c r="S56" s="57" t="str">
        <f t="shared" si="20"/>
        <v/>
      </c>
      <c r="T56" s="58"/>
      <c r="U56" s="135"/>
      <c r="V56" s="135"/>
      <c r="W56" s="62"/>
      <c r="X56" s="188"/>
      <c r="Y56" s="156"/>
      <c r="Z56" s="95"/>
      <c r="AA56" s="57" t="str">
        <f t="shared" si="21"/>
        <v/>
      </c>
      <c r="AB56" s="58"/>
      <c r="AC56" s="135"/>
      <c r="AD56" s="135"/>
      <c r="AE56" s="62"/>
      <c r="AF56" s="188"/>
      <c r="AG56" s="156"/>
      <c r="AH56" s="95"/>
      <c r="AI56" s="57" t="str">
        <f t="shared" si="22"/>
        <v/>
      </c>
      <c r="AJ56" s="58"/>
      <c r="AK56" s="135"/>
      <c r="AL56" s="135"/>
      <c r="AM56" s="62"/>
      <c r="AN56" s="188"/>
      <c r="AO56" s="156"/>
      <c r="AP56" s="95"/>
      <c r="AQ56" s="57" t="str">
        <f t="shared" si="23"/>
        <v/>
      </c>
      <c r="AR56" s="58"/>
      <c r="AS56" s="135"/>
      <c r="AT56" s="135"/>
      <c r="AU56" s="62"/>
      <c r="AV56" s="188"/>
      <c r="AW56" s="156"/>
      <c r="AX56" s="95"/>
      <c r="AY56" s="46"/>
    </row>
    <row r="57" spans="3:51" ht="18" customHeight="1">
      <c r="C57" s="57" t="str">
        <f t="shared" si="18"/>
        <v/>
      </c>
      <c r="D57" s="278" t="s">
        <v>3035</v>
      </c>
      <c r="E57" s="135" t="s">
        <v>3036</v>
      </c>
      <c r="F57" s="135" t="s">
        <v>3037</v>
      </c>
      <c r="G57" s="62">
        <v>115</v>
      </c>
      <c r="H57" s="282"/>
      <c r="I57" s="156" t="s">
        <v>137</v>
      </c>
      <c r="J57" s="280"/>
      <c r="K57" s="60" t="str">
        <f t="shared" si="19"/>
        <v/>
      </c>
      <c r="L57" s="58"/>
      <c r="M57" s="135"/>
      <c r="N57" s="135"/>
      <c r="O57" s="62"/>
      <c r="P57" s="188"/>
      <c r="Q57" s="156"/>
      <c r="R57" s="95"/>
      <c r="S57" s="57" t="str">
        <f t="shared" si="20"/>
        <v/>
      </c>
      <c r="T57" s="58"/>
      <c r="U57" s="135"/>
      <c r="V57" s="135"/>
      <c r="W57" s="62"/>
      <c r="X57" s="188"/>
      <c r="Y57" s="156"/>
      <c r="Z57" s="95"/>
      <c r="AA57" s="57" t="str">
        <f t="shared" si="21"/>
        <v/>
      </c>
      <c r="AB57" s="58"/>
      <c r="AC57" s="135"/>
      <c r="AD57" s="135"/>
      <c r="AE57" s="62"/>
      <c r="AF57" s="188"/>
      <c r="AG57" s="156"/>
      <c r="AH57" s="95"/>
      <c r="AI57" s="57" t="str">
        <f t="shared" si="22"/>
        <v/>
      </c>
      <c r="AJ57" s="58"/>
      <c r="AK57" s="135"/>
      <c r="AL57" s="135"/>
      <c r="AM57" s="62"/>
      <c r="AN57" s="188"/>
      <c r="AO57" s="156"/>
      <c r="AP57" s="95"/>
      <c r="AQ57" s="57" t="str">
        <f t="shared" si="23"/>
        <v/>
      </c>
      <c r="AR57" s="58"/>
      <c r="AS57" s="135"/>
      <c r="AT57" s="135"/>
      <c r="AU57" s="62"/>
      <c r="AV57" s="188"/>
      <c r="AW57" s="156"/>
      <c r="AX57" s="95"/>
      <c r="AY57" s="46"/>
    </row>
    <row r="58" spans="3:51" ht="18" customHeight="1">
      <c r="C58" s="57" t="str">
        <f t="shared" si="18"/>
        <v/>
      </c>
      <c r="D58" s="278" t="s">
        <v>3038</v>
      </c>
      <c r="E58" s="135" t="s">
        <v>3039</v>
      </c>
      <c r="F58" s="135" t="s">
        <v>3040</v>
      </c>
      <c r="G58" s="62">
        <v>15</v>
      </c>
      <c r="H58" s="282"/>
      <c r="I58" s="156" t="s">
        <v>137</v>
      </c>
      <c r="J58" s="280"/>
      <c r="K58" s="60" t="str">
        <f t="shared" si="19"/>
        <v/>
      </c>
      <c r="L58" s="58"/>
      <c r="M58" s="135"/>
      <c r="N58" s="135"/>
      <c r="O58" s="62"/>
      <c r="P58" s="188"/>
      <c r="Q58" s="156"/>
      <c r="R58" s="95"/>
      <c r="S58" s="57" t="str">
        <f t="shared" si="20"/>
        <v/>
      </c>
      <c r="T58" s="58"/>
      <c r="U58" s="135"/>
      <c r="V58" s="135"/>
      <c r="W58" s="62"/>
      <c r="X58" s="188"/>
      <c r="Y58" s="156"/>
      <c r="Z58" s="95"/>
      <c r="AA58" s="57" t="str">
        <f t="shared" si="21"/>
        <v/>
      </c>
      <c r="AB58" s="58"/>
      <c r="AC58" s="135"/>
      <c r="AD58" s="135"/>
      <c r="AE58" s="62"/>
      <c r="AF58" s="188"/>
      <c r="AG58" s="156"/>
      <c r="AH58" s="95"/>
      <c r="AI58" s="57" t="str">
        <f t="shared" si="22"/>
        <v/>
      </c>
      <c r="AJ58" s="58"/>
      <c r="AK58" s="135"/>
      <c r="AL58" s="135"/>
      <c r="AM58" s="62"/>
      <c r="AN58" s="188"/>
      <c r="AO58" s="156"/>
      <c r="AP58" s="95"/>
      <c r="AQ58" s="57" t="str">
        <f t="shared" si="23"/>
        <v/>
      </c>
      <c r="AR58" s="58"/>
      <c r="AS58" s="135"/>
      <c r="AT58" s="135"/>
      <c r="AU58" s="62"/>
      <c r="AV58" s="188"/>
      <c r="AW58" s="156"/>
      <c r="AX58" s="95"/>
      <c r="AY58" s="46"/>
    </row>
    <row r="59" spans="3:51" ht="18" customHeight="1">
      <c r="C59" s="57" t="str">
        <f t="shared" si="18"/>
        <v/>
      </c>
      <c r="D59" s="58"/>
      <c r="E59" s="135"/>
      <c r="F59" s="135"/>
      <c r="G59" s="62"/>
      <c r="H59" s="188"/>
      <c r="I59" s="156"/>
      <c r="J59" s="95"/>
      <c r="K59" s="60" t="str">
        <f t="shared" si="19"/>
        <v/>
      </c>
      <c r="L59" s="58"/>
      <c r="M59" s="135"/>
      <c r="N59" s="135"/>
      <c r="O59" s="62"/>
      <c r="P59" s="188"/>
      <c r="Q59" s="156"/>
      <c r="R59" s="95"/>
      <c r="S59" s="57" t="str">
        <f t="shared" si="20"/>
        <v/>
      </c>
      <c r="T59" s="58"/>
      <c r="U59" s="135"/>
      <c r="V59" s="135"/>
      <c r="W59" s="62"/>
      <c r="X59" s="188"/>
      <c r="Y59" s="156"/>
      <c r="Z59" s="95"/>
      <c r="AA59" s="57" t="str">
        <f t="shared" si="21"/>
        <v/>
      </c>
      <c r="AB59" s="58"/>
      <c r="AC59" s="135"/>
      <c r="AD59" s="135"/>
      <c r="AE59" s="62"/>
      <c r="AF59" s="188"/>
      <c r="AG59" s="156"/>
      <c r="AH59" s="95"/>
      <c r="AI59" s="57" t="str">
        <f t="shared" si="22"/>
        <v/>
      </c>
      <c r="AJ59" s="58"/>
      <c r="AK59" s="135"/>
      <c r="AL59" s="135"/>
      <c r="AM59" s="62"/>
      <c r="AN59" s="188"/>
      <c r="AO59" s="156"/>
      <c r="AP59" s="95"/>
      <c r="AQ59" s="57" t="str">
        <f t="shared" si="23"/>
        <v/>
      </c>
      <c r="AR59" s="58"/>
      <c r="AS59" s="135"/>
      <c r="AT59" s="135"/>
      <c r="AU59" s="62"/>
      <c r="AV59" s="188"/>
      <c r="AW59" s="156"/>
      <c r="AX59" s="95"/>
      <c r="AY59" s="46"/>
    </row>
    <row r="60" spans="3:51" ht="18" customHeight="1">
      <c r="C60" s="57" t="str">
        <f t="shared" si="18"/>
        <v/>
      </c>
      <c r="D60" s="58"/>
      <c r="E60" s="135"/>
      <c r="F60" s="135"/>
      <c r="G60" s="62"/>
      <c r="H60" s="188"/>
      <c r="I60" s="156"/>
      <c r="J60" s="95"/>
      <c r="K60" s="60" t="str">
        <f t="shared" si="19"/>
        <v/>
      </c>
      <c r="L60" s="58"/>
      <c r="M60" s="135"/>
      <c r="N60" s="135"/>
      <c r="O60" s="62"/>
      <c r="P60" s="188"/>
      <c r="Q60" s="156"/>
      <c r="R60" s="95"/>
      <c r="S60" s="57" t="str">
        <f t="shared" si="20"/>
        <v/>
      </c>
      <c r="T60" s="58"/>
      <c r="U60" s="135"/>
      <c r="V60" s="135"/>
      <c r="W60" s="62"/>
      <c r="X60" s="188"/>
      <c r="Y60" s="156"/>
      <c r="Z60" s="95"/>
      <c r="AA60" s="57" t="str">
        <f t="shared" si="21"/>
        <v/>
      </c>
      <c r="AB60" s="58"/>
      <c r="AC60" s="135"/>
      <c r="AD60" s="135"/>
      <c r="AE60" s="62"/>
      <c r="AF60" s="188"/>
      <c r="AG60" s="156"/>
      <c r="AH60" s="95"/>
      <c r="AI60" s="57" t="str">
        <f t="shared" si="22"/>
        <v/>
      </c>
      <c r="AJ60" s="58"/>
      <c r="AK60" s="135"/>
      <c r="AL60" s="135"/>
      <c r="AM60" s="62"/>
      <c r="AN60" s="188"/>
      <c r="AO60" s="156"/>
      <c r="AP60" s="95"/>
      <c r="AQ60" s="57" t="str">
        <f t="shared" si="23"/>
        <v/>
      </c>
      <c r="AR60" s="58"/>
      <c r="AS60" s="135"/>
      <c r="AT60" s="135"/>
      <c r="AU60" s="62"/>
      <c r="AV60" s="188"/>
      <c r="AW60" s="156"/>
      <c r="AX60" s="95"/>
      <c r="AY60" s="46"/>
    </row>
    <row r="61" spans="3:51" ht="18" customHeight="1">
      <c r="C61" s="57" t="str">
        <f t="shared" si="18"/>
        <v/>
      </c>
      <c r="D61" s="58"/>
      <c r="E61" s="135"/>
      <c r="F61" s="135"/>
      <c r="G61" s="62"/>
      <c r="H61" s="188"/>
      <c r="I61" s="156"/>
      <c r="J61" s="95"/>
      <c r="K61" s="60" t="str">
        <f t="shared" si="19"/>
        <v/>
      </c>
      <c r="L61" s="58"/>
      <c r="M61" s="135"/>
      <c r="N61" s="135"/>
      <c r="O61" s="62"/>
      <c r="P61" s="188"/>
      <c r="Q61" s="156"/>
      <c r="R61" s="95"/>
      <c r="S61" s="57" t="str">
        <f t="shared" si="20"/>
        <v/>
      </c>
      <c r="T61" s="58"/>
      <c r="U61" s="135"/>
      <c r="V61" s="135"/>
      <c r="W61" s="62"/>
      <c r="X61" s="188"/>
      <c r="Y61" s="156"/>
      <c r="Z61" s="95"/>
      <c r="AA61" s="57" t="str">
        <f t="shared" si="21"/>
        <v/>
      </c>
      <c r="AB61" s="58"/>
      <c r="AC61" s="135"/>
      <c r="AD61" s="135"/>
      <c r="AE61" s="62"/>
      <c r="AF61" s="188"/>
      <c r="AG61" s="156"/>
      <c r="AH61" s="95"/>
      <c r="AI61" s="57" t="str">
        <f t="shared" si="22"/>
        <v/>
      </c>
      <c r="AJ61" s="58"/>
      <c r="AK61" s="135"/>
      <c r="AL61" s="135"/>
      <c r="AM61" s="62"/>
      <c r="AN61" s="188"/>
      <c r="AO61" s="156"/>
      <c r="AP61" s="95"/>
      <c r="AQ61" s="57" t="str">
        <f t="shared" si="23"/>
        <v/>
      </c>
      <c r="AR61" s="58"/>
      <c r="AS61" s="135"/>
      <c r="AT61" s="135"/>
      <c r="AU61" s="62"/>
      <c r="AV61" s="188"/>
      <c r="AW61" s="156"/>
      <c r="AX61" s="95"/>
      <c r="AY61" s="46"/>
    </row>
    <row r="62" spans="3:51" ht="18" customHeight="1">
      <c r="C62" s="57" t="str">
        <f t="shared" si="18"/>
        <v/>
      </c>
      <c r="D62" s="58"/>
      <c r="E62" s="135"/>
      <c r="F62" s="135"/>
      <c r="G62" s="62"/>
      <c r="H62" s="188"/>
      <c r="I62" s="156"/>
      <c r="J62" s="95"/>
      <c r="K62" s="60" t="str">
        <f t="shared" si="19"/>
        <v/>
      </c>
      <c r="L62" s="58"/>
      <c r="M62" s="135"/>
      <c r="N62" s="135"/>
      <c r="O62" s="62"/>
      <c r="P62" s="188"/>
      <c r="Q62" s="156"/>
      <c r="R62" s="95"/>
      <c r="S62" s="57" t="str">
        <f t="shared" si="20"/>
        <v/>
      </c>
      <c r="T62" s="58"/>
      <c r="U62" s="135"/>
      <c r="V62" s="135"/>
      <c r="W62" s="62"/>
      <c r="X62" s="188"/>
      <c r="Y62" s="156"/>
      <c r="Z62" s="95"/>
      <c r="AA62" s="57" t="str">
        <f t="shared" si="21"/>
        <v/>
      </c>
      <c r="AB62" s="58"/>
      <c r="AC62" s="135"/>
      <c r="AD62" s="135"/>
      <c r="AE62" s="62"/>
      <c r="AF62" s="188"/>
      <c r="AG62" s="156"/>
      <c r="AH62" s="95"/>
      <c r="AI62" s="57" t="str">
        <f t="shared" si="22"/>
        <v/>
      </c>
      <c r="AJ62" s="58"/>
      <c r="AK62" s="135"/>
      <c r="AL62" s="135"/>
      <c r="AM62" s="62"/>
      <c r="AN62" s="188"/>
      <c r="AO62" s="156"/>
      <c r="AP62" s="95"/>
      <c r="AQ62" s="57" t="str">
        <f t="shared" si="23"/>
        <v/>
      </c>
      <c r="AR62" s="58"/>
      <c r="AS62" s="135"/>
      <c r="AT62" s="135"/>
      <c r="AU62" s="62"/>
      <c r="AV62" s="188"/>
      <c r="AW62" s="156"/>
      <c r="AX62" s="95"/>
      <c r="AY62" s="46"/>
    </row>
    <row r="63" spans="3:51" ht="18" customHeight="1">
      <c r="C63" s="57" t="str">
        <f t="shared" si="18"/>
        <v/>
      </c>
      <c r="D63" s="58"/>
      <c r="E63" s="135"/>
      <c r="F63" s="135"/>
      <c r="G63" s="62"/>
      <c r="H63" s="188"/>
      <c r="I63" s="156"/>
      <c r="J63" s="95"/>
      <c r="K63" s="60" t="str">
        <f t="shared" si="19"/>
        <v/>
      </c>
      <c r="L63" s="58"/>
      <c r="M63" s="135"/>
      <c r="N63" s="135"/>
      <c r="O63" s="62"/>
      <c r="P63" s="188"/>
      <c r="Q63" s="156"/>
      <c r="R63" s="95"/>
      <c r="S63" s="57" t="str">
        <f t="shared" si="20"/>
        <v/>
      </c>
      <c r="T63" s="58"/>
      <c r="U63" s="135"/>
      <c r="V63" s="135"/>
      <c r="W63" s="62"/>
      <c r="X63" s="188"/>
      <c r="Y63" s="156"/>
      <c r="Z63" s="95"/>
      <c r="AA63" s="57" t="str">
        <f t="shared" si="21"/>
        <v/>
      </c>
      <c r="AB63" s="58"/>
      <c r="AC63" s="135"/>
      <c r="AD63" s="135"/>
      <c r="AE63" s="62"/>
      <c r="AF63" s="188"/>
      <c r="AG63" s="156"/>
      <c r="AH63" s="95"/>
      <c r="AI63" s="57" t="str">
        <f t="shared" si="22"/>
        <v/>
      </c>
      <c r="AJ63" s="58"/>
      <c r="AK63" s="135"/>
      <c r="AL63" s="135"/>
      <c r="AM63" s="62"/>
      <c r="AN63" s="188"/>
      <c r="AO63" s="156"/>
      <c r="AP63" s="95"/>
      <c r="AQ63" s="57" t="str">
        <f t="shared" si="23"/>
        <v/>
      </c>
      <c r="AR63" s="58"/>
      <c r="AS63" s="135"/>
      <c r="AT63" s="135"/>
      <c r="AU63" s="62"/>
      <c r="AV63" s="188"/>
      <c r="AW63" s="156"/>
      <c r="AX63" s="95"/>
      <c r="AY63" s="46"/>
    </row>
    <row r="64" spans="3:51" ht="18" customHeight="1">
      <c r="C64" s="57" t="str">
        <f t="shared" si="18"/>
        <v/>
      </c>
      <c r="D64" s="58"/>
      <c r="E64" s="135"/>
      <c r="F64" s="135"/>
      <c r="G64" s="62"/>
      <c r="H64" s="188"/>
      <c r="I64" s="156"/>
      <c r="J64" s="95"/>
      <c r="K64" s="60" t="str">
        <f t="shared" si="19"/>
        <v/>
      </c>
      <c r="L64" s="58"/>
      <c r="M64" s="135"/>
      <c r="N64" s="135"/>
      <c r="O64" s="62"/>
      <c r="P64" s="188"/>
      <c r="Q64" s="156"/>
      <c r="R64" s="95"/>
      <c r="S64" s="57" t="str">
        <f t="shared" si="20"/>
        <v/>
      </c>
      <c r="T64" s="58"/>
      <c r="U64" s="135"/>
      <c r="V64" s="135"/>
      <c r="W64" s="62"/>
      <c r="X64" s="188"/>
      <c r="Y64" s="156"/>
      <c r="Z64" s="95"/>
      <c r="AA64" s="57" t="str">
        <f t="shared" si="21"/>
        <v/>
      </c>
      <c r="AB64" s="58"/>
      <c r="AC64" s="135"/>
      <c r="AD64" s="135"/>
      <c r="AE64" s="62"/>
      <c r="AF64" s="188"/>
      <c r="AG64" s="156"/>
      <c r="AH64" s="95"/>
      <c r="AI64" s="57" t="str">
        <f t="shared" si="22"/>
        <v/>
      </c>
      <c r="AJ64" s="58"/>
      <c r="AK64" s="135"/>
      <c r="AL64" s="135"/>
      <c r="AM64" s="62"/>
      <c r="AN64" s="188"/>
      <c r="AO64" s="156"/>
      <c r="AP64" s="95"/>
      <c r="AQ64" s="57" t="str">
        <f t="shared" si="23"/>
        <v/>
      </c>
      <c r="AR64" s="58"/>
      <c r="AS64" s="135"/>
      <c r="AT64" s="135"/>
      <c r="AU64" s="62"/>
      <c r="AV64" s="188"/>
      <c r="AW64" s="156"/>
      <c r="AX64" s="95"/>
      <c r="AY64" s="46"/>
    </row>
    <row r="65" spans="1:51" ht="18" customHeight="1">
      <c r="C65" s="57" t="str">
        <f t="shared" si="18"/>
        <v/>
      </c>
      <c r="D65" s="58"/>
      <c r="E65" s="135"/>
      <c r="F65" s="135"/>
      <c r="G65" s="59"/>
      <c r="H65" s="188"/>
      <c r="I65" s="156"/>
      <c r="J65" s="95"/>
      <c r="K65" s="60" t="str">
        <f t="shared" si="19"/>
        <v/>
      </c>
      <c r="L65" s="58"/>
      <c r="M65" s="135"/>
      <c r="N65" s="135"/>
      <c r="O65" s="59"/>
      <c r="P65" s="188"/>
      <c r="Q65" s="156"/>
      <c r="R65" s="95"/>
      <c r="S65" s="57" t="str">
        <f t="shared" si="20"/>
        <v/>
      </c>
      <c r="T65" s="58"/>
      <c r="U65" s="135"/>
      <c r="V65" s="135"/>
      <c r="W65" s="59"/>
      <c r="X65" s="188"/>
      <c r="Y65" s="156"/>
      <c r="Z65" s="95"/>
      <c r="AA65" s="57" t="str">
        <f t="shared" si="21"/>
        <v/>
      </c>
      <c r="AB65" s="58"/>
      <c r="AC65" s="135"/>
      <c r="AD65" s="135"/>
      <c r="AE65" s="59"/>
      <c r="AF65" s="188"/>
      <c r="AG65" s="156"/>
      <c r="AH65" s="95"/>
      <c r="AI65" s="57" t="str">
        <f t="shared" si="22"/>
        <v/>
      </c>
      <c r="AJ65" s="58"/>
      <c r="AK65" s="135"/>
      <c r="AL65" s="135"/>
      <c r="AM65" s="59"/>
      <c r="AN65" s="188"/>
      <c r="AO65" s="156"/>
      <c r="AP65" s="95"/>
      <c r="AQ65" s="57" t="str">
        <f t="shared" si="23"/>
        <v/>
      </c>
      <c r="AR65" s="58"/>
      <c r="AS65" s="135"/>
      <c r="AT65" s="135"/>
      <c r="AU65" s="59"/>
      <c r="AV65" s="188"/>
      <c r="AW65" s="156"/>
      <c r="AX65" s="95"/>
      <c r="AY65" s="46"/>
    </row>
    <row r="66" spans="1:51" ht="18" customHeight="1">
      <c r="C66" s="57" t="str">
        <f t="shared" si="18"/>
        <v/>
      </c>
      <c r="D66" s="58"/>
      <c r="E66" s="135"/>
      <c r="F66" s="135"/>
      <c r="G66" s="59"/>
      <c r="H66" s="188"/>
      <c r="I66" s="156"/>
      <c r="J66" s="95"/>
      <c r="K66" s="60" t="str">
        <f t="shared" si="19"/>
        <v/>
      </c>
      <c r="L66" s="58"/>
      <c r="M66" s="135"/>
      <c r="N66" s="135"/>
      <c r="O66" s="59"/>
      <c r="P66" s="188"/>
      <c r="Q66" s="156"/>
      <c r="R66" s="95"/>
      <c r="S66" s="57" t="str">
        <f t="shared" si="20"/>
        <v/>
      </c>
      <c r="T66" s="58"/>
      <c r="U66" s="135"/>
      <c r="V66" s="135"/>
      <c r="W66" s="59"/>
      <c r="X66" s="188"/>
      <c r="Y66" s="156"/>
      <c r="Z66" s="95"/>
      <c r="AA66" s="57" t="str">
        <f t="shared" si="21"/>
        <v/>
      </c>
      <c r="AB66" s="58"/>
      <c r="AC66" s="135"/>
      <c r="AD66" s="135"/>
      <c r="AE66" s="59"/>
      <c r="AF66" s="188"/>
      <c r="AG66" s="156"/>
      <c r="AH66" s="95"/>
      <c r="AI66" s="57" t="str">
        <f t="shared" si="22"/>
        <v/>
      </c>
      <c r="AJ66" s="58"/>
      <c r="AK66" s="135"/>
      <c r="AL66" s="135"/>
      <c r="AM66" s="59"/>
      <c r="AN66" s="188"/>
      <c r="AO66" s="156"/>
      <c r="AP66" s="95"/>
      <c r="AQ66" s="57" t="str">
        <f t="shared" si="23"/>
        <v/>
      </c>
      <c r="AR66" s="58"/>
      <c r="AS66" s="135"/>
      <c r="AT66" s="135"/>
      <c r="AU66" s="59"/>
      <c r="AV66" s="188"/>
      <c r="AW66" s="156"/>
      <c r="AX66" s="95"/>
      <c r="AY66" s="46"/>
    </row>
    <row r="67" spans="1:51" ht="18" customHeight="1">
      <c r="C67" s="57" t="str">
        <f t="shared" si="18"/>
        <v/>
      </c>
      <c r="D67" s="58"/>
      <c r="E67" s="135"/>
      <c r="F67" s="135"/>
      <c r="G67" s="62"/>
      <c r="H67" s="188"/>
      <c r="I67" s="156"/>
      <c r="J67" s="95"/>
      <c r="K67" s="60" t="str">
        <f t="shared" si="19"/>
        <v/>
      </c>
      <c r="L67" s="58"/>
      <c r="M67" s="135"/>
      <c r="N67" s="135"/>
      <c r="O67" s="62"/>
      <c r="P67" s="188"/>
      <c r="Q67" s="156"/>
      <c r="R67" s="95"/>
      <c r="S67" s="57" t="str">
        <f t="shared" si="20"/>
        <v/>
      </c>
      <c r="T67" s="58"/>
      <c r="U67" s="135"/>
      <c r="V67" s="135"/>
      <c r="W67" s="62"/>
      <c r="X67" s="188"/>
      <c r="Y67" s="156"/>
      <c r="Z67" s="95"/>
      <c r="AA67" s="57" t="str">
        <f t="shared" si="21"/>
        <v/>
      </c>
      <c r="AB67" s="58"/>
      <c r="AC67" s="135"/>
      <c r="AD67" s="135"/>
      <c r="AE67" s="62"/>
      <c r="AF67" s="188"/>
      <c r="AG67" s="156"/>
      <c r="AH67" s="95"/>
      <c r="AI67" s="57" t="str">
        <f t="shared" si="22"/>
        <v/>
      </c>
      <c r="AJ67" s="58"/>
      <c r="AK67" s="135"/>
      <c r="AL67" s="135"/>
      <c r="AM67" s="62"/>
      <c r="AN67" s="188"/>
      <c r="AO67" s="156"/>
      <c r="AP67" s="95"/>
      <c r="AQ67" s="57" t="str">
        <f t="shared" si="23"/>
        <v/>
      </c>
      <c r="AR67" s="58"/>
      <c r="AS67" s="135"/>
      <c r="AT67" s="135"/>
      <c r="AU67" s="62"/>
      <c r="AV67" s="188"/>
      <c r="AW67" s="156"/>
      <c r="AX67" s="95"/>
      <c r="AY67" s="46"/>
    </row>
    <row r="68" spans="1:51" ht="18" customHeight="1">
      <c r="C68" s="66" t="str">
        <f t="shared" si="18"/>
        <v/>
      </c>
      <c r="D68" s="67"/>
      <c r="E68" s="136"/>
      <c r="F68" s="136"/>
      <c r="G68" s="91"/>
      <c r="H68" s="189"/>
      <c r="I68" s="157"/>
      <c r="J68" s="96"/>
      <c r="K68" s="105" t="str">
        <f t="shared" si="19"/>
        <v/>
      </c>
      <c r="L68" s="67"/>
      <c r="M68" s="136"/>
      <c r="N68" s="136"/>
      <c r="O68" s="91"/>
      <c r="P68" s="189"/>
      <c r="Q68" s="157"/>
      <c r="R68" s="96"/>
      <c r="S68" s="66" t="str">
        <f t="shared" si="20"/>
        <v/>
      </c>
      <c r="T68" s="67"/>
      <c r="U68" s="136"/>
      <c r="V68" s="136"/>
      <c r="W68" s="91"/>
      <c r="X68" s="189"/>
      <c r="Y68" s="157"/>
      <c r="Z68" s="96"/>
      <c r="AA68" s="66" t="str">
        <f t="shared" si="21"/>
        <v/>
      </c>
      <c r="AB68" s="67"/>
      <c r="AC68" s="136"/>
      <c r="AD68" s="136"/>
      <c r="AE68" s="91"/>
      <c r="AF68" s="189"/>
      <c r="AG68" s="157"/>
      <c r="AH68" s="96"/>
      <c r="AI68" s="66" t="str">
        <f t="shared" si="22"/>
        <v/>
      </c>
      <c r="AJ68" s="67"/>
      <c r="AK68" s="136"/>
      <c r="AL68" s="136"/>
      <c r="AM68" s="91"/>
      <c r="AN68" s="189"/>
      <c r="AO68" s="157"/>
      <c r="AP68" s="96"/>
      <c r="AQ68" s="66" t="str">
        <f t="shared" si="23"/>
        <v/>
      </c>
      <c r="AR68" s="67"/>
      <c r="AS68" s="136"/>
      <c r="AT68" s="136"/>
      <c r="AU68" s="91"/>
      <c r="AV68" s="189"/>
      <c r="AW68" s="157"/>
      <c r="AX68" s="95"/>
      <c r="AY68" s="46"/>
    </row>
    <row r="69" spans="1:51" ht="18" customHeight="1" thickBot="1">
      <c r="C69" s="88"/>
      <c r="D69" s="84" t="s">
        <v>6</v>
      </c>
      <c r="E69" s="86"/>
      <c r="F69" s="86"/>
      <c r="G69" s="86">
        <f>SUM(G44:G68)</f>
        <v>2005</v>
      </c>
      <c r="H69" s="191">
        <f>SUM(H44:H68)</f>
        <v>0</v>
      </c>
      <c r="I69" s="127"/>
      <c r="J69" s="98"/>
      <c r="K69" s="89"/>
      <c r="L69" s="90" t="s">
        <v>6</v>
      </c>
      <c r="M69" s="85"/>
      <c r="N69" s="85"/>
      <c r="O69" s="86">
        <f>SUM(O44:O68)</f>
        <v>1840</v>
      </c>
      <c r="P69" s="191">
        <f>SUM(P44:P68)</f>
        <v>0</v>
      </c>
      <c r="Q69" s="127"/>
      <c r="R69" s="98"/>
      <c r="S69" s="83"/>
      <c r="T69" s="84" t="s">
        <v>6</v>
      </c>
      <c r="U69" s="85"/>
      <c r="V69" s="85"/>
      <c r="W69" s="86">
        <f>SUM(W44:W68)</f>
        <v>0</v>
      </c>
      <c r="X69" s="191">
        <f>SUM(X44:X68)</f>
        <v>0</v>
      </c>
      <c r="Y69" s="127"/>
      <c r="Z69" s="98"/>
      <c r="AA69" s="83"/>
      <c r="AB69" s="84" t="s">
        <v>6</v>
      </c>
      <c r="AC69" s="85"/>
      <c r="AD69" s="85"/>
      <c r="AE69" s="86">
        <f>SUM(AE44:AE68)</f>
        <v>0</v>
      </c>
      <c r="AF69" s="191">
        <f>SUM(AF44:AF68)</f>
        <v>0</v>
      </c>
      <c r="AG69" s="127"/>
      <c r="AH69" s="98"/>
      <c r="AI69" s="83"/>
      <c r="AJ69" s="84" t="s">
        <v>6</v>
      </c>
      <c r="AK69" s="85"/>
      <c r="AL69" s="85"/>
      <c r="AM69" s="86">
        <f>SUM(AM44:AM68)</f>
        <v>0</v>
      </c>
      <c r="AN69" s="191">
        <f>SUM(AN44:AN68)</f>
        <v>0</v>
      </c>
      <c r="AO69" s="127"/>
      <c r="AP69" s="98"/>
      <c r="AQ69" s="83"/>
      <c r="AR69" s="84" t="s">
        <v>6</v>
      </c>
      <c r="AS69" s="85"/>
      <c r="AT69" s="85"/>
      <c r="AU69" s="86">
        <f>SUM(AU44:AU68)</f>
        <v>0</v>
      </c>
      <c r="AV69" s="191">
        <f>SUM(AV44:AV68)</f>
        <v>0</v>
      </c>
      <c r="AW69" s="127"/>
      <c r="AX69" s="97"/>
      <c r="AY69" s="46"/>
    </row>
    <row r="70" spans="1:51" ht="15" customHeight="1" thickBot="1">
      <c r="AM70" s="106"/>
      <c r="AN70" s="106"/>
      <c r="AR70" s="80"/>
      <c r="AS70" s="78"/>
      <c r="AT70" s="78"/>
      <c r="AU70" s="80"/>
      <c r="AV70" s="79"/>
      <c r="AW70" s="129"/>
      <c r="AX70" s="79"/>
      <c r="AY70" s="79"/>
    </row>
    <row r="71" spans="1:51" ht="17.25" customHeight="1" thickBot="1">
      <c r="C71" s="186">
        <f>入力!A40</f>
        <v>0</v>
      </c>
      <c r="F71" s="15"/>
      <c r="G71" s="16"/>
      <c r="H71" s="17">
        <f>A77</f>
        <v>47329</v>
      </c>
      <c r="I71" s="133" t="s">
        <v>82</v>
      </c>
      <c r="J71" s="18"/>
      <c r="K71" s="19"/>
      <c r="L71" s="19"/>
      <c r="M71" s="19"/>
      <c r="N71" s="20"/>
      <c r="O71" s="21"/>
      <c r="P71" s="22" t="s">
        <v>0</v>
      </c>
      <c r="Q71" s="123"/>
      <c r="R71" s="22"/>
      <c r="S71" s="22"/>
      <c r="T71" s="87">
        <f>SUM(G106,O106,W106,AE106,AM106,AU106)</f>
        <v>6905</v>
      </c>
      <c r="U71" s="22"/>
      <c r="V71" s="23">
        <f>G106+O106+W106+AE106+AM106</f>
        <v>6905</v>
      </c>
      <c r="W71" s="24" t="s">
        <v>1</v>
      </c>
      <c r="X71" s="25">
        <f>SUM(H106,P106,X106,AF106,AN106,AV106)</f>
        <v>0</v>
      </c>
      <c r="Y71" s="125"/>
      <c r="Z71" s="26"/>
      <c r="AA71" s="26"/>
      <c r="AB71" s="26"/>
      <c r="AC71" s="26"/>
      <c r="AD71" s="27"/>
      <c r="AE71" s="38"/>
      <c r="AF71" s="30"/>
      <c r="AG71" s="125"/>
      <c r="AH71" s="30"/>
      <c r="AI71" s="30"/>
      <c r="AJ71" s="30"/>
      <c r="AK71" s="30"/>
      <c r="AL71" s="2"/>
      <c r="AM71" s="113"/>
      <c r="AN71" s="113"/>
      <c r="AO71" s="115"/>
      <c r="AP71" s="4"/>
      <c r="AQ71" s="3"/>
      <c r="AR71" s="80"/>
      <c r="AS71" s="81"/>
      <c r="AT71" s="81"/>
      <c r="AU71" s="80"/>
      <c r="AV71" s="79"/>
      <c r="AW71" s="129"/>
      <c r="AX71" s="79"/>
    </row>
    <row r="72" spans="1:51" ht="2.65" customHeight="1">
      <c r="C72" s="14"/>
      <c r="F72" s="15"/>
      <c r="G72" s="16"/>
      <c r="H72" s="32"/>
      <c r="I72" s="119"/>
      <c r="J72" s="33"/>
      <c r="K72" s="33"/>
      <c r="L72" s="33"/>
      <c r="M72" s="33"/>
      <c r="N72" s="34"/>
      <c r="O72" s="35"/>
      <c r="P72" s="36"/>
      <c r="Q72" s="124"/>
      <c r="R72" s="36"/>
      <c r="S72" s="36"/>
      <c r="T72" s="36"/>
      <c r="U72" s="36"/>
      <c r="V72" s="37"/>
      <c r="W72" s="36"/>
      <c r="X72" s="26"/>
      <c r="Y72" s="125"/>
      <c r="Z72" s="26"/>
      <c r="AA72" s="26"/>
      <c r="AB72" s="26"/>
      <c r="AC72" s="26"/>
      <c r="AD72" s="27"/>
      <c r="AE72" s="38"/>
      <c r="AF72" s="30"/>
      <c r="AG72" s="125"/>
      <c r="AH72" s="30"/>
      <c r="AI72" s="30"/>
      <c r="AJ72" s="30"/>
      <c r="AK72" s="30"/>
      <c r="AL72" s="2"/>
      <c r="AM72" s="103"/>
      <c r="AN72" s="103"/>
      <c r="AO72" s="115"/>
      <c r="AP72" s="4"/>
      <c r="AQ72" s="3"/>
      <c r="AT72" s="31"/>
    </row>
    <row r="73" spans="1:51" ht="2.65" customHeight="1" thickBot="1"/>
    <row r="74" spans="1:51" ht="18" customHeight="1">
      <c r="C74" s="39" t="s">
        <v>52</v>
      </c>
      <c r="D74" s="40"/>
      <c r="E74" s="40"/>
      <c r="F74" s="41"/>
      <c r="G74" s="41"/>
      <c r="H74" s="41"/>
      <c r="I74" s="120"/>
      <c r="J74" s="41"/>
      <c r="K74" s="39" t="s">
        <v>51</v>
      </c>
      <c r="L74" s="39"/>
      <c r="M74" s="41"/>
      <c r="N74" s="41"/>
      <c r="O74" s="41"/>
      <c r="P74" s="41"/>
      <c r="Q74" s="120"/>
      <c r="R74" s="41"/>
      <c r="S74" s="39" t="s">
        <v>123</v>
      </c>
      <c r="T74" s="41"/>
      <c r="U74" s="41"/>
      <c r="V74" s="41"/>
      <c r="W74" s="41"/>
      <c r="X74" s="41"/>
      <c r="Y74" s="120"/>
      <c r="Z74" s="41"/>
      <c r="AA74" s="42" t="s">
        <v>123</v>
      </c>
      <c r="AB74" s="43"/>
      <c r="AC74" s="43"/>
      <c r="AD74" s="43"/>
      <c r="AE74" s="43"/>
      <c r="AF74" s="43"/>
      <c r="AG74" s="126"/>
      <c r="AH74" s="41"/>
      <c r="AI74" s="39" t="s">
        <v>123</v>
      </c>
      <c r="AJ74" s="41"/>
      <c r="AK74" s="41"/>
      <c r="AL74" s="45"/>
      <c r="AM74" s="43"/>
      <c r="AN74" s="43"/>
      <c r="AO74" s="126"/>
      <c r="AP74" s="41"/>
      <c r="AQ74" s="42" t="s">
        <v>123</v>
      </c>
      <c r="AR74" s="43"/>
      <c r="AS74" s="43"/>
      <c r="AT74" s="43"/>
      <c r="AU74" s="43"/>
      <c r="AV74" s="43"/>
      <c r="AW74" s="130"/>
      <c r="AX74" s="44"/>
      <c r="AY74" s="46"/>
    </row>
    <row r="75" spans="1:51" ht="15" customHeight="1">
      <c r="C75" s="47"/>
      <c r="D75" s="48" t="s">
        <v>5</v>
      </c>
      <c r="E75" s="49" t="s">
        <v>7</v>
      </c>
      <c r="F75" s="49" t="s">
        <v>8</v>
      </c>
      <c r="G75" s="48" t="str">
        <f>$G$8</f>
        <v>公表部数</v>
      </c>
      <c r="H75" s="48" t="str">
        <f>$H$8</f>
        <v>配布数</v>
      </c>
      <c r="I75" s="121" t="s">
        <v>9</v>
      </c>
      <c r="J75" s="93" t="s">
        <v>36</v>
      </c>
      <c r="K75" s="50"/>
      <c r="L75" s="51" t="s">
        <v>5</v>
      </c>
      <c r="M75" s="49" t="s">
        <v>7</v>
      </c>
      <c r="N75" s="49" t="s">
        <v>8</v>
      </c>
      <c r="O75" s="48" t="str">
        <f>$O$8</f>
        <v>公表部数</v>
      </c>
      <c r="P75" s="48" t="str">
        <f>$P$8</f>
        <v>配布数</v>
      </c>
      <c r="Q75" s="121" t="s">
        <v>9</v>
      </c>
      <c r="R75" s="93" t="s">
        <v>36</v>
      </c>
      <c r="S75" s="52"/>
      <c r="T75" s="48" t="s">
        <v>5</v>
      </c>
      <c r="U75" s="49" t="s">
        <v>7</v>
      </c>
      <c r="V75" s="49" t="s">
        <v>8</v>
      </c>
      <c r="W75" s="48" t="str">
        <f>$W$8</f>
        <v>公表部数</v>
      </c>
      <c r="X75" s="48" t="str">
        <f>$X$8</f>
        <v>配布数</v>
      </c>
      <c r="Y75" s="121" t="s">
        <v>9</v>
      </c>
      <c r="Z75" s="93" t="s">
        <v>36</v>
      </c>
      <c r="AA75" s="52"/>
      <c r="AB75" s="48" t="s">
        <v>5</v>
      </c>
      <c r="AC75" s="49" t="s">
        <v>7</v>
      </c>
      <c r="AD75" s="49" t="s">
        <v>8</v>
      </c>
      <c r="AE75" s="48" t="str">
        <f>$AE$8</f>
        <v>公表部数</v>
      </c>
      <c r="AF75" s="48" t="str">
        <f>$AF$8</f>
        <v>配布数</v>
      </c>
      <c r="AG75" s="121" t="s">
        <v>9</v>
      </c>
      <c r="AH75" s="93" t="s">
        <v>36</v>
      </c>
      <c r="AI75" s="52"/>
      <c r="AJ75" s="48" t="s">
        <v>5</v>
      </c>
      <c r="AK75" s="49" t="s">
        <v>7</v>
      </c>
      <c r="AL75" s="49" t="s">
        <v>8</v>
      </c>
      <c r="AM75" s="48" t="str">
        <f>$AM$8</f>
        <v>公表部数</v>
      </c>
      <c r="AN75" s="48" t="str">
        <f>$AN$8</f>
        <v>配布数</v>
      </c>
      <c r="AO75" s="121" t="s">
        <v>9</v>
      </c>
      <c r="AP75" s="93" t="s">
        <v>36</v>
      </c>
      <c r="AQ75" s="52"/>
      <c r="AR75" s="48" t="s">
        <v>5</v>
      </c>
      <c r="AS75" s="49" t="s">
        <v>7</v>
      </c>
      <c r="AT75" s="49" t="s">
        <v>8</v>
      </c>
      <c r="AU75" s="48" t="str">
        <f>$AU$8</f>
        <v>公表部数</v>
      </c>
      <c r="AV75" s="48" t="str">
        <f>$AV$8</f>
        <v>配布数</v>
      </c>
      <c r="AW75" s="121" t="s">
        <v>9</v>
      </c>
      <c r="AX75" s="93" t="s">
        <v>36</v>
      </c>
      <c r="AY75" s="46"/>
    </row>
    <row r="76" spans="1:51" ht="18" customHeight="1">
      <c r="C76" s="53" t="str">
        <f t="shared" ref="C76:C105" si="24">IF(J76="","","※")</f>
        <v/>
      </c>
      <c r="D76" s="277" t="s">
        <v>3061</v>
      </c>
      <c r="E76" s="134" t="s">
        <v>3062</v>
      </c>
      <c r="F76" s="134" t="s">
        <v>3063</v>
      </c>
      <c r="G76" s="55">
        <v>300</v>
      </c>
      <c r="H76" s="281"/>
      <c r="I76" s="155" t="s">
        <v>137</v>
      </c>
      <c r="J76" s="279"/>
      <c r="K76" s="56" t="str">
        <f t="shared" ref="K76:K105" si="25">IF(R76="","","※")</f>
        <v/>
      </c>
      <c r="L76" s="277" t="s">
        <v>3082</v>
      </c>
      <c r="M76" s="134" t="s">
        <v>3083</v>
      </c>
      <c r="N76" s="134" t="s">
        <v>3084</v>
      </c>
      <c r="O76" s="55">
        <v>295</v>
      </c>
      <c r="P76" s="281"/>
      <c r="Q76" s="155" t="s">
        <v>137</v>
      </c>
      <c r="R76" s="279"/>
      <c r="S76" s="53" t="str">
        <f t="shared" ref="S76:S105" si="26">IF(Z76="","","※")</f>
        <v/>
      </c>
      <c r="T76" s="54"/>
      <c r="U76" s="134"/>
      <c r="V76" s="134"/>
      <c r="W76" s="55"/>
      <c r="X76" s="187"/>
      <c r="Y76" s="155"/>
      <c r="Z76" s="94"/>
      <c r="AA76" s="53" t="str">
        <f t="shared" ref="AA76:AA105" si="27">IF(AH76="","","※")</f>
        <v/>
      </c>
      <c r="AB76" s="54"/>
      <c r="AC76" s="134"/>
      <c r="AD76" s="134"/>
      <c r="AE76" s="55"/>
      <c r="AF76" s="187"/>
      <c r="AG76" s="155"/>
      <c r="AH76" s="94"/>
      <c r="AI76" s="53" t="str">
        <f t="shared" ref="AI76:AI105" si="28">IF(AP76="","","※")</f>
        <v/>
      </c>
      <c r="AJ76" s="54"/>
      <c r="AK76" s="134"/>
      <c r="AL76" s="134"/>
      <c r="AM76" s="55"/>
      <c r="AN76" s="187"/>
      <c r="AO76" s="155"/>
      <c r="AP76" s="94"/>
      <c r="AQ76" s="63" t="str">
        <f t="shared" ref="AQ76:AQ105" si="29">IF(AX76="","","※")</f>
        <v/>
      </c>
      <c r="AR76" s="64"/>
      <c r="AS76" s="134"/>
      <c r="AT76" s="134"/>
      <c r="AU76" s="65"/>
      <c r="AV76" s="192"/>
      <c r="AW76" s="158"/>
      <c r="AX76" s="94"/>
      <c r="AY76" s="46"/>
    </row>
    <row r="77" spans="1:51" ht="18" customHeight="1">
      <c r="A77" s="276">
        <v>47329</v>
      </c>
      <c r="C77" s="57" t="str">
        <f t="shared" si="24"/>
        <v/>
      </c>
      <c r="D77" s="278" t="s">
        <v>3064</v>
      </c>
      <c r="E77" s="135" t="s">
        <v>3065</v>
      </c>
      <c r="F77" s="135" t="s">
        <v>3066</v>
      </c>
      <c r="G77" s="59">
        <v>105</v>
      </c>
      <c r="H77" s="282"/>
      <c r="I77" s="156" t="s">
        <v>137</v>
      </c>
      <c r="J77" s="280"/>
      <c r="K77" s="60" t="str">
        <f t="shared" si="25"/>
        <v/>
      </c>
      <c r="L77" s="278" t="s">
        <v>3085</v>
      </c>
      <c r="M77" s="135" t="s">
        <v>3086</v>
      </c>
      <c r="N77" s="135" t="s">
        <v>3087</v>
      </c>
      <c r="O77" s="59">
        <v>685</v>
      </c>
      <c r="P77" s="282"/>
      <c r="Q77" s="156" t="s">
        <v>137</v>
      </c>
      <c r="R77" s="280"/>
      <c r="S77" s="57" t="str">
        <f t="shared" si="26"/>
        <v/>
      </c>
      <c r="T77" s="58"/>
      <c r="U77" s="135"/>
      <c r="V77" s="135"/>
      <c r="W77" s="59"/>
      <c r="X77" s="188"/>
      <c r="Y77" s="156"/>
      <c r="Z77" s="95"/>
      <c r="AA77" s="57" t="str">
        <f t="shared" si="27"/>
        <v/>
      </c>
      <c r="AB77" s="58"/>
      <c r="AC77" s="135"/>
      <c r="AD77" s="135"/>
      <c r="AE77" s="59"/>
      <c r="AF77" s="188"/>
      <c r="AG77" s="156"/>
      <c r="AH77" s="95"/>
      <c r="AI77" s="57" t="str">
        <f t="shared" si="28"/>
        <v/>
      </c>
      <c r="AJ77" s="58"/>
      <c r="AK77" s="135"/>
      <c r="AL77" s="135"/>
      <c r="AM77" s="59"/>
      <c r="AN77" s="188"/>
      <c r="AO77" s="156"/>
      <c r="AP77" s="95"/>
      <c r="AQ77" s="57" t="str">
        <f t="shared" si="29"/>
        <v/>
      </c>
      <c r="AR77" s="58"/>
      <c r="AS77" s="135"/>
      <c r="AT77" s="135"/>
      <c r="AU77" s="59"/>
      <c r="AV77" s="188"/>
      <c r="AW77" s="156"/>
      <c r="AX77" s="95"/>
      <c r="AY77" s="46"/>
    </row>
    <row r="78" spans="1:51" ht="18" customHeight="1">
      <c r="C78" s="57" t="str">
        <f t="shared" si="24"/>
        <v/>
      </c>
      <c r="D78" s="278" t="s">
        <v>3067</v>
      </c>
      <c r="E78" s="135" t="s">
        <v>3068</v>
      </c>
      <c r="F78" s="135" t="s">
        <v>3069</v>
      </c>
      <c r="G78" s="59">
        <v>300</v>
      </c>
      <c r="H78" s="282"/>
      <c r="I78" s="156" t="s">
        <v>137</v>
      </c>
      <c r="J78" s="280"/>
      <c r="K78" s="60" t="str">
        <f t="shared" si="25"/>
        <v/>
      </c>
      <c r="L78" s="278" t="s">
        <v>3088</v>
      </c>
      <c r="M78" s="135" t="s">
        <v>3089</v>
      </c>
      <c r="N78" s="135" t="s">
        <v>3090</v>
      </c>
      <c r="O78" s="59">
        <v>520</v>
      </c>
      <c r="P78" s="282"/>
      <c r="Q78" s="156" t="s">
        <v>137</v>
      </c>
      <c r="R78" s="280"/>
      <c r="S78" s="57" t="str">
        <f t="shared" si="26"/>
        <v/>
      </c>
      <c r="T78" s="58"/>
      <c r="U78" s="135"/>
      <c r="V78" s="135"/>
      <c r="W78" s="59"/>
      <c r="X78" s="188"/>
      <c r="Y78" s="156"/>
      <c r="Z78" s="95"/>
      <c r="AA78" s="57" t="str">
        <f t="shared" si="27"/>
        <v/>
      </c>
      <c r="AB78" s="58"/>
      <c r="AC78" s="135"/>
      <c r="AD78" s="135"/>
      <c r="AE78" s="59"/>
      <c r="AF78" s="188"/>
      <c r="AG78" s="156"/>
      <c r="AH78" s="95"/>
      <c r="AI78" s="57" t="str">
        <f t="shared" si="28"/>
        <v/>
      </c>
      <c r="AJ78" s="58"/>
      <c r="AK78" s="135"/>
      <c r="AL78" s="135"/>
      <c r="AM78" s="59"/>
      <c r="AN78" s="188"/>
      <c r="AO78" s="156"/>
      <c r="AP78" s="95"/>
      <c r="AQ78" s="57" t="str">
        <f t="shared" si="29"/>
        <v/>
      </c>
      <c r="AR78" s="58"/>
      <c r="AS78" s="135"/>
      <c r="AT78" s="135"/>
      <c r="AU78" s="59"/>
      <c r="AV78" s="188"/>
      <c r="AW78" s="156"/>
      <c r="AX78" s="95"/>
      <c r="AY78" s="46"/>
    </row>
    <row r="79" spans="1:51" ht="18" customHeight="1">
      <c r="C79" s="57" t="str">
        <f t="shared" si="24"/>
        <v/>
      </c>
      <c r="D79" s="278" t="s">
        <v>3070</v>
      </c>
      <c r="E79" s="135" t="s">
        <v>3071</v>
      </c>
      <c r="F79" s="135" t="s">
        <v>3072</v>
      </c>
      <c r="G79" s="62">
        <v>580</v>
      </c>
      <c r="H79" s="282"/>
      <c r="I79" s="156" t="s">
        <v>137</v>
      </c>
      <c r="J79" s="280"/>
      <c r="K79" s="60" t="str">
        <f t="shared" si="25"/>
        <v/>
      </c>
      <c r="L79" s="278" t="s">
        <v>3091</v>
      </c>
      <c r="M79" s="135" t="s">
        <v>3092</v>
      </c>
      <c r="N79" s="135" t="s">
        <v>3093</v>
      </c>
      <c r="O79" s="62">
        <v>1085</v>
      </c>
      <c r="P79" s="282"/>
      <c r="Q79" s="156" t="s">
        <v>137</v>
      </c>
      <c r="R79" s="280"/>
      <c r="S79" s="57" t="str">
        <f t="shared" si="26"/>
        <v/>
      </c>
      <c r="T79" s="58"/>
      <c r="U79" s="135"/>
      <c r="V79" s="135"/>
      <c r="W79" s="62"/>
      <c r="X79" s="188"/>
      <c r="Y79" s="156"/>
      <c r="Z79" s="95"/>
      <c r="AA79" s="57" t="str">
        <f t="shared" si="27"/>
        <v/>
      </c>
      <c r="AB79" s="58"/>
      <c r="AC79" s="135"/>
      <c r="AD79" s="135"/>
      <c r="AE79" s="62"/>
      <c r="AF79" s="188"/>
      <c r="AG79" s="156"/>
      <c r="AH79" s="95"/>
      <c r="AI79" s="57" t="str">
        <f t="shared" si="28"/>
        <v/>
      </c>
      <c r="AJ79" s="58"/>
      <c r="AK79" s="135"/>
      <c r="AL79" s="135"/>
      <c r="AM79" s="62"/>
      <c r="AN79" s="188"/>
      <c r="AO79" s="156"/>
      <c r="AP79" s="95"/>
      <c r="AQ79" s="57" t="str">
        <f t="shared" si="29"/>
        <v/>
      </c>
      <c r="AR79" s="58"/>
      <c r="AS79" s="135"/>
      <c r="AT79" s="135"/>
      <c r="AU79" s="62"/>
      <c r="AV79" s="188"/>
      <c r="AW79" s="156"/>
      <c r="AX79" s="95"/>
      <c r="AY79" s="46"/>
    </row>
    <row r="80" spans="1:51" ht="18" customHeight="1">
      <c r="C80" s="57" t="str">
        <f t="shared" si="24"/>
        <v/>
      </c>
      <c r="D80" s="278" t="s">
        <v>3073</v>
      </c>
      <c r="E80" s="135" t="s">
        <v>3074</v>
      </c>
      <c r="F80" s="135" t="s">
        <v>3075</v>
      </c>
      <c r="G80" s="59">
        <v>995</v>
      </c>
      <c r="H80" s="282"/>
      <c r="I80" s="156" t="s">
        <v>137</v>
      </c>
      <c r="J80" s="280"/>
      <c r="K80" s="60" t="str">
        <f t="shared" si="25"/>
        <v/>
      </c>
      <c r="L80" s="278" t="s">
        <v>3094</v>
      </c>
      <c r="M80" s="135" t="s">
        <v>3095</v>
      </c>
      <c r="N80" s="135" t="s">
        <v>3096</v>
      </c>
      <c r="O80" s="59">
        <v>90</v>
      </c>
      <c r="P80" s="282"/>
      <c r="Q80" s="156" t="s">
        <v>137</v>
      </c>
      <c r="R80" s="280"/>
      <c r="S80" s="57" t="str">
        <f t="shared" si="26"/>
        <v/>
      </c>
      <c r="T80" s="58"/>
      <c r="U80" s="135"/>
      <c r="V80" s="135"/>
      <c r="W80" s="59"/>
      <c r="X80" s="188"/>
      <c r="Y80" s="156"/>
      <c r="Z80" s="95"/>
      <c r="AA80" s="57" t="str">
        <f t="shared" si="27"/>
        <v/>
      </c>
      <c r="AB80" s="58"/>
      <c r="AC80" s="135"/>
      <c r="AD80" s="135"/>
      <c r="AE80" s="59"/>
      <c r="AF80" s="188"/>
      <c r="AG80" s="156"/>
      <c r="AH80" s="95"/>
      <c r="AI80" s="57" t="str">
        <f t="shared" si="28"/>
        <v/>
      </c>
      <c r="AJ80" s="58"/>
      <c r="AK80" s="135"/>
      <c r="AL80" s="135"/>
      <c r="AM80" s="59"/>
      <c r="AN80" s="188"/>
      <c r="AO80" s="156"/>
      <c r="AP80" s="95"/>
      <c r="AQ80" s="57" t="str">
        <f t="shared" si="29"/>
        <v/>
      </c>
      <c r="AR80" s="58"/>
      <c r="AS80" s="135"/>
      <c r="AT80" s="135"/>
      <c r="AU80" s="59"/>
      <c r="AV80" s="188"/>
      <c r="AW80" s="156"/>
      <c r="AX80" s="95"/>
      <c r="AY80" s="46"/>
    </row>
    <row r="81" spans="3:51" ht="18" customHeight="1">
      <c r="C81" s="57" t="str">
        <f t="shared" si="24"/>
        <v/>
      </c>
      <c r="D81" s="278" t="s">
        <v>3076</v>
      </c>
      <c r="E81" s="135" t="s">
        <v>3077</v>
      </c>
      <c r="F81" s="135" t="s">
        <v>3078</v>
      </c>
      <c r="G81" s="62">
        <v>240</v>
      </c>
      <c r="H81" s="282"/>
      <c r="I81" s="156" t="s">
        <v>137</v>
      </c>
      <c r="J81" s="280"/>
      <c r="K81" s="60" t="str">
        <f t="shared" si="25"/>
        <v/>
      </c>
      <c r="L81" s="278" t="s">
        <v>3097</v>
      </c>
      <c r="M81" s="135" t="s">
        <v>3098</v>
      </c>
      <c r="N81" s="135" t="s">
        <v>3099</v>
      </c>
      <c r="O81" s="62">
        <v>205</v>
      </c>
      <c r="P81" s="282"/>
      <c r="Q81" s="156" t="s">
        <v>137</v>
      </c>
      <c r="R81" s="280"/>
      <c r="S81" s="57" t="str">
        <f t="shared" si="26"/>
        <v/>
      </c>
      <c r="T81" s="58"/>
      <c r="U81" s="135"/>
      <c r="V81" s="135"/>
      <c r="W81" s="62"/>
      <c r="X81" s="188"/>
      <c r="Y81" s="156"/>
      <c r="Z81" s="95"/>
      <c r="AA81" s="57" t="str">
        <f t="shared" si="27"/>
        <v/>
      </c>
      <c r="AB81" s="58"/>
      <c r="AC81" s="135"/>
      <c r="AD81" s="135"/>
      <c r="AE81" s="62"/>
      <c r="AF81" s="188"/>
      <c r="AG81" s="156"/>
      <c r="AH81" s="95"/>
      <c r="AI81" s="57" t="str">
        <f t="shared" si="28"/>
        <v/>
      </c>
      <c r="AJ81" s="58"/>
      <c r="AK81" s="135"/>
      <c r="AL81" s="135"/>
      <c r="AM81" s="62"/>
      <c r="AN81" s="188"/>
      <c r="AO81" s="156"/>
      <c r="AP81" s="95"/>
      <c r="AQ81" s="57" t="str">
        <f t="shared" si="29"/>
        <v/>
      </c>
      <c r="AR81" s="58"/>
      <c r="AS81" s="135"/>
      <c r="AT81" s="135"/>
      <c r="AU81" s="62"/>
      <c r="AV81" s="188"/>
      <c r="AW81" s="156"/>
      <c r="AX81" s="95"/>
      <c r="AY81" s="46"/>
    </row>
    <row r="82" spans="3:51" ht="18" customHeight="1">
      <c r="C82" s="57" t="str">
        <f t="shared" si="24"/>
        <v/>
      </c>
      <c r="D82" s="278" t="s">
        <v>3079</v>
      </c>
      <c r="E82" s="135" t="s">
        <v>3080</v>
      </c>
      <c r="F82" s="135" t="s">
        <v>3081</v>
      </c>
      <c r="G82" s="59">
        <v>1170</v>
      </c>
      <c r="H82" s="282"/>
      <c r="I82" s="156" t="s">
        <v>137</v>
      </c>
      <c r="J82" s="280"/>
      <c r="K82" s="60" t="str">
        <f t="shared" si="25"/>
        <v/>
      </c>
      <c r="L82" s="278" t="s">
        <v>3100</v>
      </c>
      <c r="M82" s="135" t="s">
        <v>3101</v>
      </c>
      <c r="N82" s="135" t="s">
        <v>3102</v>
      </c>
      <c r="O82" s="59">
        <v>335</v>
      </c>
      <c r="P82" s="282"/>
      <c r="Q82" s="156" t="s">
        <v>137</v>
      </c>
      <c r="R82" s="280"/>
      <c r="S82" s="57" t="str">
        <f t="shared" si="26"/>
        <v/>
      </c>
      <c r="T82" s="58"/>
      <c r="U82" s="135"/>
      <c r="V82" s="135"/>
      <c r="W82" s="59"/>
      <c r="X82" s="188"/>
      <c r="Y82" s="156"/>
      <c r="Z82" s="95"/>
      <c r="AA82" s="57" t="str">
        <f t="shared" si="27"/>
        <v/>
      </c>
      <c r="AB82" s="58"/>
      <c r="AC82" s="135"/>
      <c r="AD82" s="135"/>
      <c r="AE82" s="59"/>
      <c r="AF82" s="188"/>
      <c r="AG82" s="156"/>
      <c r="AH82" s="95"/>
      <c r="AI82" s="57" t="str">
        <f t="shared" si="28"/>
        <v/>
      </c>
      <c r="AJ82" s="58"/>
      <c r="AK82" s="135"/>
      <c r="AL82" s="135"/>
      <c r="AM82" s="59"/>
      <c r="AN82" s="188"/>
      <c r="AO82" s="156"/>
      <c r="AP82" s="95"/>
      <c r="AQ82" s="57" t="str">
        <f t="shared" si="29"/>
        <v/>
      </c>
      <c r="AR82" s="58"/>
      <c r="AS82" s="135"/>
      <c r="AT82" s="135"/>
      <c r="AU82" s="59"/>
      <c r="AV82" s="188"/>
      <c r="AW82" s="156"/>
      <c r="AX82" s="95"/>
      <c r="AY82" s="46"/>
    </row>
    <row r="83" spans="3:51" ht="18" customHeight="1">
      <c r="C83" s="57" t="str">
        <f t="shared" si="24"/>
        <v/>
      </c>
      <c r="D83" s="58"/>
      <c r="E83" s="135"/>
      <c r="F83" s="135"/>
      <c r="G83" s="62"/>
      <c r="H83" s="188"/>
      <c r="I83" s="156"/>
      <c r="J83" s="95"/>
      <c r="K83" s="60" t="str">
        <f t="shared" si="25"/>
        <v/>
      </c>
      <c r="L83" s="58"/>
      <c r="M83" s="135"/>
      <c r="N83" s="135"/>
      <c r="O83" s="62"/>
      <c r="P83" s="188"/>
      <c r="Q83" s="156"/>
      <c r="R83" s="95"/>
      <c r="S83" s="57" t="str">
        <f t="shared" si="26"/>
        <v/>
      </c>
      <c r="T83" s="58"/>
      <c r="U83" s="135"/>
      <c r="V83" s="135"/>
      <c r="W83" s="62"/>
      <c r="X83" s="188"/>
      <c r="Y83" s="156"/>
      <c r="Z83" s="95"/>
      <c r="AA83" s="57" t="str">
        <f t="shared" si="27"/>
        <v/>
      </c>
      <c r="AB83" s="58"/>
      <c r="AC83" s="135"/>
      <c r="AD83" s="135"/>
      <c r="AE83" s="62"/>
      <c r="AF83" s="188"/>
      <c r="AG83" s="156"/>
      <c r="AH83" s="95"/>
      <c r="AI83" s="57" t="str">
        <f t="shared" si="28"/>
        <v/>
      </c>
      <c r="AJ83" s="58"/>
      <c r="AK83" s="135"/>
      <c r="AL83" s="135"/>
      <c r="AM83" s="62"/>
      <c r="AN83" s="188"/>
      <c r="AO83" s="156"/>
      <c r="AP83" s="95"/>
      <c r="AQ83" s="57" t="str">
        <f t="shared" si="29"/>
        <v/>
      </c>
      <c r="AR83" s="58"/>
      <c r="AS83" s="135"/>
      <c r="AT83" s="135"/>
      <c r="AU83" s="62"/>
      <c r="AV83" s="188"/>
      <c r="AW83" s="156"/>
      <c r="AX83" s="95"/>
      <c r="AY83" s="46"/>
    </row>
    <row r="84" spans="3:51" ht="18" customHeight="1">
      <c r="C84" s="57" t="str">
        <f t="shared" si="24"/>
        <v/>
      </c>
      <c r="D84" s="58"/>
      <c r="E84" s="135"/>
      <c r="F84" s="135"/>
      <c r="G84" s="62"/>
      <c r="H84" s="188"/>
      <c r="I84" s="156"/>
      <c r="J84" s="95"/>
      <c r="K84" s="60" t="str">
        <f t="shared" si="25"/>
        <v/>
      </c>
      <c r="L84" s="58"/>
      <c r="M84" s="135"/>
      <c r="N84" s="135"/>
      <c r="O84" s="62"/>
      <c r="P84" s="188"/>
      <c r="Q84" s="156"/>
      <c r="R84" s="95"/>
      <c r="S84" s="57" t="str">
        <f t="shared" si="26"/>
        <v/>
      </c>
      <c r="T84" s="58"/>
      <c r="U84" s="135"/>
      <c r="V84" s="135"/>
      <c r="W84" s="62"/>
      <c r="X84" s="188"/>
      <c r="Y84" s="156"/>
      <c r="Z84" s="95"/>
      <c r="AA84" s="57" t="str">
        <f t="shared" si="27"/>
        <v/>
      </c>
      <c r="AB84" s="58"/>
      <c r="AC84" s="135"/>
      <c r="AD84" s="135"/>
      <c r="AE84" s="62"/>
      <c r="AF84" s="188"/>
      <c r="AG84" s="156"/>
      <c r="AH84" s="95"/>
      <c r="AI84" s="57" t="str">
        <f t="shared" si="28"/>
        <v/>
      </c>
      <c r="AJ84" s="58"/>
      <c r="AK84" s="135"/>
      <c r="AL84" s="135"/>
      <c r="AM84" s="62"/>
      <c r="AN84" s="188"/>
      <c r="AO84" s="156"/>
      <c r="AP84" s="95"/>
      <c r="AQ84" s="57" t="str">
        <f t="shared" si="29"/>
        <v/>
      </c>
      <c r="AR84" s="58"/>
      <c r="AS84" s="135"/>
      <c r="AT84" s="135"/>
      <c r="AU84" s="62"/>
      <c r="AV84" s="188"/>
      <c r="AW84" s="156"/>
      <c r="AX84" s="95"/>
      <c r="AY84" s="46"/>
    </row>
    <row r="85" spans="3:51" ht="18" customHeight="1">
      <c r="C85" s="57" t="str">
        <f t="shared" si="24"/>
        <v/>
      </c>
      <c r="D85" s="58"/>
      <c r="E85" s="135"/>
      <c r="F85" s="135"/>
      <c r="G85" s="62"/>
      <c r="H85" s="188"/>
      <c r="I85" s="156"/>
      <c r="J85" s="95"/>
      <c r="K85" s="60" t="str">
        <f t="shared" si="25"/>
        <v/>
      </c>
      <c r="L85" s="58"/>
      <c r="M85" s="135"/>
      <c r="N85" s="135"/>
      <c r="O85" s="62"/>
      <c r="P85" s="188"/>
      <c r="Q85" s="156"/>
      <c r="R85" s="95"/>
      <c r="S85" s="57" t="str">
        <f t="shared" si="26"/>
        <v/>
      </c>
      <c r="T85" s="58"/>
      <c r="U85" s="135"/>
      <c r="V85" s="135"/>
      <c r="W85" s="62"/>
      <c r="X85" s="188"/>
      <c r="Y85" s="156"/>
      <c r="Z85" s="95"/>
      <c r="AA85" s="57" t="str">
        <f t="shared" si="27"/>
        <v/>
      </c>
      <c r="AB85" s="58"/>
      <c r="AC85" s="135"/>
      <c r="AD85" s="135"/>
      <c r="AE85" s="62"/>
      <c r="AF85" s="188"/>
      <c r="AG85" s="156"/>
      <c r="AH85" s="95"/>
      <c r="AI85" s="57" t="str">
        <f t="shared" si="28"/>
        <v/>
      </c>
      <c r="AJ85" s="58"/>
      <c r="AK85" s="135"/>
      <c r="AL85" s="135"/>
      <c r="AM85" s="62"/>
      <c r="AN85" s="188"/>
      <c r="AO85" s="156"/>
      <c r="AP85" s="95"/>
      <c r="AQ85" s="57" t="str">
        <f t="shared" si="29"/>
        <v/>
      </c>
      <c r="AR85" s="58"/>
      <c r="AS85" s="135"/>
      <c r="AT85" s="135"/>
      <c r="AU85" s="62"/>
      <c r="AV85" s="188"/>
      <c r="AW85" s="156"/>
      <c r="AX85" s="95"/>
      <c r="AY85" s="46"/>
    </row>
    <row r="86" spans="3:51" ht="18" customHeight="1">
      <c r="C86" s="57" t="str">
        <f t="shared" si="24"/>
        <v/>
      </c>
      <c r="D86" s="58"/>
      <c r="E86" s="135"/>
      <c r="F86" s="135"/>
      <c r="G86" s="62"/>
      <c r="H86" s="188"/>
      <c r="I86" s="156"/>
      <c r="J86" s="95"/>
      <c r="K86" s="60" t="str">
        <f t="shared" si="25"/>
        <v/>
      </c>
      <c r="L86" s="58"/>
      <c r="M86" s="135"/>
      <c r="N86" s="135"/>
      <c r="O86" s="62"/>
      <c r="P86" s="188"/>
      <c r="Q86" s="156"/>
      <c r="R86" s="95"/>
      <c r="S86" s="57" t="str">
        <f t="shared" si="26"/>
        <v/>
      </c>
      <c r="T86" s="58"/>
      <c r="U86" s="135"/>
      <c r="V86" s="135"/>
      <c r="W86" s="62"/>
      <c r="X86" s="188"/>
      <c r="Y86" s="156"/>
      <c r="Z86" s="95"/>
      <c r="AA86" s="57" t="str">
        <f t="shared" si="27"/>
        <v/>
      </c>
      <c r="AB86" s="58"/>
      <c r="AC86" s="135"/>
      <c r="AD86" s="135"/>
      <c r="AE86" s="62"/>
      <c r="AF86" s="188"/>
      <c r="AG86" s="156"/>
      <c r="AH86" s="95"/>
      <c r="AI86" s="57" t="str">
        <f t="shared" si="28"/>
        <v/>
      </c>
      <c r="AJ86" s="58"/>
      <c r="AK86" s="135"/>
      <c r="AL86" s="135"/>
      <c r="AM86" s="62"/>
      <c r="AN86" s="188"/>
      <c r="AO86" s="156"/>
      <c r="AP86" s="95"/>
      <c r="AQ86" s="57" t="str">
        <f t="shared" si="29"/>
        <v/>
      </c>
      <c r="AR86" s="58"/>
      <c r="AS86" s="135"/>
      <c r="AT86" s="135"/>
      <c r="AU86" s="62"/>
      <c r="AV86" s="188"/>
      <c r="AW86" s="156"/>
      <c r="AX86" s="95"/>
      <c r="AY86" s="46"/>
    </row>
    <row r="87" spans="3:51" ht="18" customHeight="1">
      <c r="C87" s="57" t="str">
        <f t="shared" si="24"/>
        <v/>
      </c>
      <c r="D87" s="58"/>
      <c r="E87" s="135"/>
      <c r="F87" s="135"/>
      <c r="G87" s="62"/>
      <c r="H87" s="188"/>
      <c r="I87" s="156"/>
      <c r="J87" s="95"/>
      <c r="K87" s="60" t="str">
        <f t="shared" si="25"/>
        <v/>
      </c>
      <c r="L87" s="58"/>
      <c r="M87" s="135"/>
      <c r="N87" s="135"/>
      <c r="O87" s="62"/>
      <c r="P87" s="188"/>
      <c r="Q87" s="156"/>
      <c r="R87" s="95"/>
      <c r="S87" s="57" t="str">
        <f t="shared" si="26"/>
        <v/>
      </c>
      <c r="T87" s="58"/>
      <c r="U87" s="135"/>
      <c r="V87" s="135"/>
      <c r="W87" s="62"/>
      <c r="X87" s="188"/>
      <c r="Y87" s="156"/>
      <c r="Z87" s="95"/>
      <c r="AA87" s="57" t="str">
        <f t="shared" si="27"/>
        <v/>
      </c>
      <c r="AB87" s="58"/>
      <c r="AC87" s="135"/>
      <c r="AD87" s="135"/>
      <c r="AE87" s="62"/>
      <c r="AF87" s="188"/>
      <c r="AG87" s="156"/>
      <c r="AH87" s="95"/>
      <c r="AI87" s="57" t="str">
        <f t="shared" si="28"/>
        <v/>
      </c>
      <c r="AJ87" s="58"/>
      <c r="AK87" s="135"/>
      <c r="AL87" s="135"/>
      <c r="AM87" s="62"/>
      <c r="AN87" s="188"/>
      <c r="AO87" s="156"/>
      <c r="AP87" s="95"/>
      <c r="AQ87" s="57" t="str">
        <f t="shared" si="29"/>
        <v/>
      </c>
      <c r="AR87" s="58"/>
      <c r="AS87" s="135"/>
      <c r="AT87" s="135"/>
      <c r="AU87" s="62"/>
      <c r="AV87" s="188"/>
      <c r="AW87" s="156"/>
      <c r="AX87" s="95"/>
      <c r="AY87" s="46"/>
    </row>
    <row r="88" spans="3:51" ht="18" customHeight="1">
      <c r="C88" s="57" t="str">
        <f t="shared" si="24"/>
        <v/>
      </c>
      <c r="D88" s="58"/>
      <c r="E88" s="135"/>
      <c r="F88" s="135"/>
      <c r="G88" s="62"/>
      <c r="H88" s="188"/>
      <c r="I88" s="156"/>
      <c r="J88" s="95"/>
      <c r="K88" s="60" t="str">
        <f t="shared" si="25"/>
        <v/>
      </c>
      <c r="L88" s="58"/>
      <c r="M88" s="135"/>
      <c r="N88" s="135"/>
      <c r="O88" s="62"/>
      <c r="P88" s="188"/>
      <c r="Q88" s="156"/>
      <c r="R88" s="95"/>
      <c r="S88" s="57" t="str">
        <f t="shared" si="26"/>
        <v/>
      </c>
      <c r="T88" s="58"/>
      <c r="U88" s="135"/>
      <c r="V88" s="135"/>
      <c r="W88" s="62"/>
      <c r="X88" s="188"/>
      <c r="Y88" s="156"/>
      <c r="Z88" s="95"/>
      <c r="AA88" s="57" t="str">
        <f t="shared" si="27"/>
        <v/>
      </c>
      <c r="AB88" s="58"/>
      <c r="AC88" s="135"/>
      <c r="AD88" s="135"/>
      <c r="AE88" s="62"/>
      <c r="AF88" s="188"/>
      <c r="AG88" s="156"/>
      <c r="AH88" s="95"/>
      <c r="AI88" s="57" t="str">
        <f t="shared" si="28"/>
        <v/>
      </c>
      <c r="AJ88" s="58"/>
      <c r="AK88" s="135"/>
      <c r="AL88" s="135"/>
      <c r="AM88" s="62"/>
      <c r="AN88" s="188"/>
      <c r="AO88" s="156"/>
      <c r="AP88" s="95"/>
      <c r="AQ88" s="57" t="str">
        <f t="shared" si="29"/>
        <v/>
      </c>
      <c r="AR88" s="58"/>
      <c r="AS88" s="135"/>
      <c r="AT88" s="135"/>
      <c r="AU88" s="62"/>
      <c r="AV88" s="188"/>
      <c r="AW88" s="156"/>
      <c r="AX88" s="95"/>
      <c r="AY88" s="46"/>
    </row>
    <row r="89" spans="3:51" ht="18" customHeight="1">
      <c r="C89" s="57" t="str">
        <f t="shared" si="24"/>
        <v/>
      </c>
      <c r="D89" s="58"/>
      <c r="E89" s="135"/>
      <c r="F89" s="135"/>
      <c r="G89" s="62"/>
      <c r="H89" s="188"/>
      <c r="I89" s="156"/>
      <c r="J89" s="95"/>
      <c r="K89" s="60" t="str">
        <f t="shared" si="25"/>
        <v/>
      </c>
      <c r="L89" s="58"/>
      <c r="M89" s="135"/>
      <c r="N89" s="135"/>
      <c r="O89" s="62"/>
      <c r="P89" s="188"/>
      <c r="Q89" s="156"/>
      <c r="R89" s="95"/>
      <c r="S89" s="57" t="str">
        <f t="shared" si="26"/>
        <v/>
      </c>
      <c r="T89" s="58"/>
      <c r="U89" s="135"/>
      <c r="V89" s="135"/>
      <c r="W89" s="62"/>
      <c r="X89" s="188"/>
      <c r="Y89" s="156"/>
      <c r="Z89" s="95"/>
      <c r="AA89" s="57" t="str">
        <f t="shared" si="27"/>
        <v/>
      </c>
      <c r="AB89" s="58"/>
      <c r="AC89" s="135"/>
      <c r="AD89" s="135"/>
      <c r="AE89" s="62"/>
      <c r="AF89" s="188"/>
      <c r="AG89" s="156"/>
      <c r="AH89" s="95"/>
      <c r="AI89" s="57" t="str">
        <f t="shared" si="28"/>
        <v/>
      </c>
      <c r="AJ89" s="58"/>
      <c r="AK89" s="135"/>
      <c r="AL89" s="135"/>
      <c r="AM89" s="62"/>
      <c r="AN89" s="188"/>
      <c r="AO89" s="156"/>
      <c r="AP89" s="95"/>
      <c r="AQ89" s="57" t="str">
        <f t="shared" si="29"/>
        <v/>
      </c>
      <c r="AR89" s="58"/>
      <c r="AS89" s="135"/>
      <c r="AT89" s="135"/>
      <c r="AU89" s="62"/>
      <c r="AV89" s="188"/>
      <c r="AW89" s="156"/>
      <c r="AX89" s="95"/>
      <c r="AY89" s="46"/>
    </row>
    <row r="90" spans="3:51" ht="18" customHeight="1">
      <c r="C90" s="57" t="str">
        <f t="shared" si="24"/>
        <v/>
      </c>
      <c r="D90" s="58"/>
      <c r="E90" s="135"/>
      <c r="F90" s="135"/>
      <c r="G90" s="59"/>
      <c r="H90" s="188"/>
      <c r="I90" s="156"/>
      <c r="J90" s="95"/>
      <c r="K90" s="60" t="str">
        <f t="shared" si="25"/>
        <v/>
      </c>
      <c r="L90" s="58"/>
      <c r="M90" s="135"/>
      <c r="N90" s="135"/>
      <c r="O90" s="59"/>
      <c r="P90" s="188"/>
      <c r="Q90" s="156"/>
      <c r="R90" s="95"/>
      <c r="S90" s="57" t="str">
        <f t="shared" si="26"/>
        <v/>
      </c>
      <c r="T90" s="58"/>
      <c r="U90" s="135"/>
      <c r="V90" s="135"/>
      <c r="W90" s="59"/>
      <c r="X90" s="188"/>
      <c r="Y90" s="156"/>
      <c r="Z90" s="95"/>
      <c r="AA90" s="57" t="str">
        <f t="shared" si="27"/>
        <v/>
      </c>
      <c r="AB90" s="58"/>
      <c r="AC90" s="135"/>
      <c r="AD90" s="135"/>
      <c r="AE90" s="59"/>
      <c r="AF90" s="188"/>
      <c r="AG90" s="156"/>
      <c r="AH90" s="95"/>
      <c r="AI90" s="57" t="str">
        <f t="shared" si="28"/>
        <v/>
      </c>
      <c r="AJ90" s="58"/>
      <c r="AK90" s="135"/>
      <c r="AL90" s="135"/>
      <c r="AM90" s="59"/>
      <c r="AN90" s="188"/>
      <c r="AO90" s="156"/>
      <c r="AP90" s="95"/>
      <c r="AQ90" s="57" t="str">
        <f t="shared" si="29"/>
        <v/>
      </c>
      <c r="AR90" s="58"/>
      <c r="AS90" s="135"/>
      <c r="AT90" s="135"/>
      <c r="AU90" s="59"/>
      <c r="AV90" s="188"/>
      <c r="AW90" s="156"/>
      <c r="AX90" s="95"/>
      <c r="AY90" s="46"/>
    </row>
    <row r="91" spans="3:51" ht="18" customHeight="1">
      <c r="C91" s="57" t="str">
        <f t="shared" si="24"/>
        <v/>
      </c>
      <c r="D91" s="58"/>
      <c r="E91" s="135"/>
      <c r="F91" s="135"/>
      <c r="G91" s="62"/>
      <c r="H91" s="188"/>
      <c r="I91" s="156"/>
      <c r="J91" s="95"/>
      <c r="K91" s="60" t="str">
        <f t="shared" si="25"/>
        <v/>
      </c>
      <c r="L91" s="58"/>
      <c r="M91" s="135"/>
      <c r="N91" s="135"/>
      <c r="O91" s="62"/>
      <c r="P91" s="188"/>
      <c r="Q91" s="156"/>
      <c r="R91" s="95"/>
      <c r="S91" s="57" t="str">
        <f t="shared" si="26"/>
        <v/>
      </c>
      <c r="T91" s="58"/>
      <c r="U91" s="135"/>
      <c r="V91" s="135"/>
      <c r="W91" s="62"/>
      <c r="X91" s="188"/>
      <c r="Y91" s="156"/>
      <c r="Z91" s="95"/>
      <c r="AA91" s="57" t="str">
        <f t="shared" si="27"/>
        <v/>
      </c>
      <c r="AB91" s="58"/>
      <c r="AC91" s="135"/>
      <c r="AD91" s="135"/>
      <c r="AE91" s="62"/>
      <c r="AF91" s="188"/>
      <c r="AG91" s="156"/>
      <c r="AH91" s="95"/>
      <c r="AI91" s="57" t="str">
        <f t="shared" si="28"/>
        <v/>
      </c>
      <c r="AJ91" s="58"/>
      <c r="AK91" s="135"/>
      <c r="AL91" s="135"/>
      <c r="AM91" s="62"/>
      <c r="AN91" s="188"/>
      <c r="AO91" s="156"/>
      <c r="AP91" s="95"/>
      <c r="AQ91" s="57" t="str">
        <f t="shared" si="29"/>
        <v/>
      </c>
      <c r="AR91" s="58"/>
      <c r="AS91" s="135"/>
      <c r="AT91" s="135"/>
      <c r="AU91" s="62"/>
      <c r="AV91" s="188"/>
      <c r="AW91" s="156"/>
      <c r="AX91" s="95"/>
      <c r="AY91" s="46"/>
    </row>
    <row r="92" spans="3:51" ht="18" customHeight="1">
      <c r="C92" s="57" t="str">
        <f t="shared" si="24"/>
        <v/>
      </c>
      <c r="D92" s="58"/>
      <c r="E92" s="135"/>
      <c r="F92" s="135"/>
      <c r="G92" s="62"/>
      <c r="H92" s="188"/>
      <c r="I92" s="156"/>
      <c r="J92" s="95"/>
      <c r="K92" s="60" t="str">
        <f t="shared" si="25"/>
        <v/>
      </c>
      <c r="L92" s="58"/>
      <c r="M92" s="135"/>
      <c r="N92" s="135"/>
      <c r="O92" s="62"/>
      <c r="P92" s="188"/>
      <c r="Q92" s="156"/>
      <c r="R92" s="95"/>
      <c r="S92" s="57" t="str">
        <f t="shared" si="26"/>
        <v/>
      </c>
      <c r="T92" s="58"/>
      <c r="U92" s="135"/>
      <c r="V92" s="135"/>
      <c r="W92" s="62"/>
      <c r="X92" s="188"/>
      <c r="Y92" s="156"/>
      <c r="Z92" s="95"/>
      <c r="AA92" s="57" t="str">
        <f t="shared" si="27"/>
        <v/>
      </c>
      <c r="AB92" s="58"/>
      <c r="AC92" s="135"/>
      <c r="AD92" s="135"/>
      <c r="AE92" s="62"/>
      <c r="AF92" s="188"/>
      <c r="AG92" s="156"/>
      <c r="AH92" s="95"/>
      <c r="AI92" s="57" t="str">
        <f t="shared" si="28"/>
        <v/>
      </c>
      <c r="AJ92" s="58"/>
      <c r="AK92" s="135"/>
      <c r="AL92" s="135"/>
      <c r="AM92" s="62"/>
      <c r="AN92" s="188"/>
      <c r="AO92" s="156"/>
      <c r="AP92" s="95"/>
      <c r="AQ92" s="57" t="str">
        <f t="shared" si="29"/>
        <v/>
      </c>
      <c r="AR92" s="58"/>
      <c r="AS92" s="135"/>
      <c r="AT92" s="135"/>
      <c r="AU92" s="62"/>
      <c r="AV92" s="188"/>
      <c r="AW92" s="156"/>
      <c r="AX92" s="95"/>
      <c r="AY92" s="46"/>
    </row>
    <row r="93" spans="3:51" ht="18" customHeight="1">
      <c r="C93" s="57" t="str">
        <f t="shared" si="24"/>
        <v/>
      </c>
      <c r="D93" s="58"/>
      <c r="E93" s="135"/>
      <c r="F93" s="135"/>
      <c r="G93" s="62"/>
      <c r="H93" s="188"/>
      <c r="I93" s="156"/>
      <c r="J93" s="95"/>
      <c r="K93" s="60" t="str">
        <f t="shared" si="25"/>
        <v/>
      </c>
      <c r="L93" s="58"/>
      <c r="M93" s="135"/>
      <c r="N93" s="135"/>
      <c r="O93" s="62"/>
      <c r="P93" s="188"/>
      <c r="Q93" s="156"/>
      <c r="R93" s="95"/>
      <c r="S93" s="57" t="str">
        <f t="shared" si="26"/>
        <v/>
      </c>
      <c r="T93" s="58"/>
      <c r="U93" s="135"/>
      <c r="V93" s="135"/>
      <c r="W93" s="62"/>
      <c r="X93" s="188"/>
      <c r="Y93" s="156"/>
      <c r="Z93" s="95"/>
      <c r="AA93" s="57" t="str">
        <f t="shared" si="27"/>
        <v/>
      </c>
      <c r="AB93" s="58"/>
      <c r="AC93" s="135"/>
      <c r="AD93" s="135"/>
      <c r="AE93" s="62"/>
      <c r="AF93" s="188"/>
      <c r="AG93" s="156"/>
      <c r="AH93" s="95"/>
      <c r="AI93" s="57" t="str">
        <f t="shared" si="28"/>
        <v/>
      </c>
      <c r="AJ93" s="58"/>
      <c r="AK93" s="135"/>
      <c r="AL93" s="135"/>
      <c r="AM93" s="62"/>
      <c r="AN93" s="188"/>
      <c r="AO93" s="156"/>
      <c r="AP93" s="95"/>
      <c r="AQ93" s="57" t="str">
        <f t="shared" si="29"/>
        <v/>
      </c>
      <c r="AR93" s="58"/>
      <c r="AS93" s="135"/>
      <c r="AT93" s="135"/>
      <c r="AU93" s="62"/>
      <c r="AV93" s="188"/>
      <c r="AW93" s="156"/>
      <c r="AX93" s="95"/>
      <c r="AY93" s="46"/>
    </row>
    <row r="94" spans="3:51" ht="18" customHeight="1">
      <c r="C94" s="57" t="str">
        <f t="shared" si="24"/>
        <v/>
      </c>
      <c r="D94" s="58"/>
      <c r="E94" s="135"/>
      <c r="F94" s="135"/>
      <c r="G94" s="62"/>
      <c r="H94" s="188"/>
      <c r="I94" s="156"/>
      <c r="J94" s="95"/>
      <c r="K94" s="60" t="str">
        <f t="shared" si="25"/>
        <v/>
      </c>
      <c r="L94" s="58"/>
      <c r="M94" s="135"/>
      <c r="N94" s="135"/>
      <c r="O94" s="62"/>
      <c r="P94" s="188"/>
      <c r="Q94" s="156"/>
      <c r="R94" s="95"/>
      <c r="S94" s="57" t="str">
        <f t="shared" si="26"/>
        <v/>
      </c>
      <c r="T94" s="58"/>
      <c r="U94" s="135"/>
      <c r="V94" s="135"/>
      <c r="W94" s="62"/>
      <c r="X94" s="188"/>
      <c r="Y94" s="156"/>
      <c r="Z94" s="95"/>
      <c r="AA94" s="57" t="str">
        <f t="shared" si="27"/>
        <v/>
      </c>
      <c r="AB94" s="58"/>
      <c r="AC94" s="135"/>
      <c r="AD94" s="135"/>
      <c r="AE94" s="62"/>
      <c r="AF94" s="188"/>
      <c r="AG94" s="156"/>
      <c r="AH94" s="95"/>
      <c r="AI94" s="57" t="str">
        <f t="shared" si="28"/>
        <v/>
      </c>
      <c r="AJ94" s="58"/>
      <c r="AK94" s="135"/>
      <c r="AL94" s="135"/>
      <c r="AM94" s="62"/>
      <c r="AN94" s="188"/>
      <c r="AO94" s="156"/>
      <c r="AP94" s="95"/>
      <c r="AQ94" s="57" t="str">
        <f t="shared" si="29"/>
        <v/>
      </c>
      <c r="AR94" s="58"/>
      <c r="AS94" s="135"/>
      <c r="AT94" s="135"/>
      <c r="AU94" s="62"/>
      <c r="AV94" s="188"/>
      <c r="AW94" s="156"/>
      <c r="AX94" s="95"/>
      <c r="AY94" s="46"/>
    </row>
    <row r="95" spans="3:51" ht="18" customHeight="1">
      <c r="C95" s="57" t="str">
        <f t="shared" si="24"/>
        <v/>
      </c>
      <c r="D95" s="58"/>
      <c r="E95" s="135"/>
      <c r="F95" s="135"/>
      <c r="G95" s="62"/>
      <c r="H95" s="188"/>
      <c r="I95" s="156"/>
      <c r="J95" s="95"/>
      <c r="K95" s="60" t="str">
        <f t="shared" si="25"/>
        <v/>
      </c>
      <c r="L95" s="58"/>
      <c r="M95" s="135"/>
      <c r="N95" s="135"/>
      <c r="O95" s="62"/>
      <c r="P95" s="188"/>
      <c r="Q95" s="156"/>
      <c r="R95" s="95"/>
      <c r="S95" s="57" t="str">
        <f t="shared" si="26"/>
        <v/>
      </c>
      <c r="T95" s="58"/>
      <c r="U95" s="135"/>
      <c r="V95" s="135"/>
      <c r="W95" s="62"/>
      <c r="X95" s="188"/>
      <c r="Y95" s="156"/>
      <c r="Z95" s="95"/>
      <c r="AA95" s="57" t="str">
        <f t="shared" si="27"/>
        <v/>
      </c>
      <c r="AB95" s="58"/>
      <c r="AC95" s="135"/>
      <c r="AD95" s="135"/>
      <c r="AE95" s="62"/>
      <c r="AF95" s="188"/>
      <c r="AG95" s="156"/>
      <c r="AH95" s="95"/>
      <c r="AI95" s="57" t="str">
        <f t="shared" si="28"/>
        <v/>
      </c>
      <c r="AJ95" s="58"/>
      <c r="AK95" s="135"/>
      <c r="AL95" s="135"/>
      <c r="AM95" s="62"/>
      <c r="AN95" s="188"/>
      <c r="AO95" s="156"/>
      <c r="AP95" s="95"/>
      <c r="AQ95" s="57" t="str">
        <f t="shared" si="29"/>
        <v/>
      </c>
      <c r="AR95" s="58"/>
      <c r="AS95" s="135"/>
      <c r="AT95" s="135"/>
      <c r="AU95" s="62"/>
      <c r="AV95" s="188"/>
      <c r="AW95" s="156"/>
      <c r="AX95" s="95"/>
      <c r="AY95" s="46"/>
    </row>
    <row r="96" spans="3:51" ht="18" customHeight="1">
      <c r="C96" s="57" t="str">
        <f t="shared" si="24"/>
        <v/>
      </c>
      <c r="D96" s="58"/>
      <c r="E96" s="135"/>
      <c r="F96" s="135"/>
      <c r="G96" s="62"/>
      <c r="H96" s="188"/>
      <c r="I96" s="156"/>
      <c r="J96" s="95"/>
      <c r="K96" s="60" t="str">
        <f t="shared" si="25"/>
        <v/>
      </c>
      <c r="L96" s="58"/>
      <c r="M96" s="135"/>
      <c r="N96" s="135"/>
      <c r="O96" s="62"/>
      <c r="P96" s="188"/>
      <c r="Q96" s="156"/>
      <c r="R96" s="95"/>
      <c r="S96" s="57" t="str">
        <f t="shared" si="26"/>
        <v/>
      </c>
      <c r="T96" s="58"/>
      <c r="U96" s="135"/>
      <c r="V96" s="135"/>
      <c r="W96" s="62"/>
      <c r="X96" s="188"/>
      <c r="Y96" s="156"/>
      <c r="Z96" s="95"/>
      <c r="AA96" s="57" t="str">
        <f t="shared" si="27"/>
        <v/>
      </c>
      <c r="AB96" s="58"/>
      <c r="AC96" s="135"/>
      <c r="AD96" s="135"/>
      <c r="AE96" s="62"/>
      <c r="AF96" s="188"/>
      <c r="AG96" s="156"/>
      <c r="AH96" s="95"/>
      <c r="AI96" s="57" t="str">
        <f t="shared" si="28"/>
        <v/>
      </c>
      <c r="AJ96" s="58"/>
      <c r="AK96" s="135"/>
      <c r="AL96" s="135"/>
      <c r="AM96" s="62"/>
      <c r="AN96" s="188"/>
      <c r="AO96" s="156"/>
      <c r="AP96" s="95"/>
      <c r="AQ96" s="57" t="str">
        <f t="shared" si="29"/>
        <v/>
      </c>
      <c r="AR96" s="58"/>
      <c r="AS96" s="135"/>
      <c r="AT96" s="135"/>
      <c r="AU96" s="62"/>
      <c r="AV96" s="188"/>
      <c r="AW96" s="156"/>
      <c r="AX96" s="95"/>
      <c r="AY96" s="46"/>
    </row>
    <row r="97" spans="1:51" ht="18" customHeight="1">
      <c r="C97" s="57" t="str">
        <f t="shared" si="24"/>
        <v/>
      </c>
      <c r="D97" s="58"/>
      <c r="E97" s="135"/>
      <c r="F97" s="135"/>
      <c r="G97" s="62"/>
      <c r="H97" s="188"/>
      <c r="I97" s="156"/>
      <c r="J97" s="95"/>
      <c r="K97" s="60" t="str">
        <f t="shared" si="25"/>
        <v/>
      </c>
      <c r="L97" s="58"/>
      <c r="M97" s="135"/>
      <c r="N97" s="135"/>
      <c r="O97" s="62"/>
      <c r="P97" s="188"/>
      <c r="Q97" s="156"/>
      <c r="R97" s="95"/>
      <c r="S97" s="57" t="str">
        <f t="shared" si="26"/>
        <v/>
      </c>
      <c r="T97" s="58"/>
      <c r="U97" s="135"/>
      <c r="V97" s="135"/>
      <c r="W97" s="62"/>
      <c r="X97" s="188"/>
      <c r="Y97" s="156"/>
      <c r="Z97" s="95"/>
      <c r="AA97" s="57" t="str">
        <f t="shared" si="27"/>
        <v/>
      </c>
      <c r="AB97" s="58"/>
      <c r="AC97" s="135"/>
      <c r="AD97" s="135"/>
      <c r="AE97" s="62"/>
      <c r="AF97" s="188"/>
      <c r="AG97" s="156"/>
      <c r="AH97" s="95"/>
      <c r="AI97" s="57" t="str">
        <f t="shared" si="28"/>
        <v/>
      </c>
      <c r="AJ97" s="58"/>
      <c r="AK97" s="135"/>
      <c r="AL97" s="135"/>
      <c r="AM97" s="62"/>
      <c r="AN97" s="188"/>
      <c r="AO97" s="156"/>
      <c r="AP97" s="95"/>
      <c r="AQ97" s="57" t="str">
        <f t="shared" si="29"/>
        <v/>
      </c>
      <c r="AR97" s="58"/>
      <c r="AS97" s="135"/>
      <c r="AT97" s="135"/>
      <c r="AU97" s="62"/>
      <c r="AV97" s="188"/>
      <c r="AW97" s="156"/>
      <c r="AX97" s="95"/>
      <c r="AY97" s="46"/>
    </row>
    <row r="98" spans="1:51" ht="18" customHeight="1">
      <c r="C98" s="57" t="str">
        <f t="shared" si="24"/>
        <v/>
      </c>
      <c r="D98" s="58"/>
      <c r="E98" s="135"/>
      <c r="F98" s="135"/>
      <c r="G98" s="62"/>
      <c r="H98" s="188"/>
      <c r="I98" s="156"/>
      <c r="J98" s="95"/>
      <c r="K98" s="60" t="str">
        <f t="shared" si="25"/>
        <v/>
      </c>
      <c r="L98" s="58"/>
      <c r="M98" s="135"/>
      <c r="N98" s="135"/>
      <c r="O98" s="62"/>
      <c r="P98" s="188"/>
      <c r="Q98" s="156"/>
      <c r="R98" s="95"/>
      <c r="S98" s="57" t="str">
        <f t="shared" si="26"/>
        <v/>
      </c>
      <c r="T98" s="58"/>
      <c r="U98" s="135"/>
      <c r="V98" s="135"/>
      <c r="W98" s="62"/>
      <c r="X98" s="188"/>
      <c r="Y98" s="156"/>
      <c r="Z98" s="95"/>
      <c r="AA98" s="57" t="str">
        <f t="shared" si="27"/>
        <v/>
      </c>
      <c r="AB98" s="58"/>
      <c r="AC98" s="135"/>
      <c r="AD98" s="135"/>
      <c r="AE98" s="62"/>
      <c r="AF98" s="188"/>
      <c r="AG98" s="156"/>
      <c r="AH98" s="95"/>
      <c r="AI98" s="57" t="str">
        <f t="shared" si="28"/>
        <v/>
      </c>
      <c r="AJ98" s="58"/>
      <c r="AK98" s="135"/>
      <c r="AL98" s="135"/>
      <c r="AM98" s="62"/>
      <c r="AN98" s="188"/>
      <c r="AO98" s="156"/>
      <c r="AP98" s="95"/>
      <c r="AQ98" s="57" t="str">
        <f t="shared" si="29"/>
        <v/>
      </c>
      <c r="AR98" s="58"/>
      <c r="AS98" s="135"/>
      <c r="AT98" s="135"/>
      <c r="AU98" s="62"/>
      <c r="AV98" s="188"/>
      <c r="AW98" s="156"/>
      <c r="AX98" s="95"/>
      <c r="AY98" s="46"/>
    </row>
    <row r="99" spans="1:51" ht="18" customHeight="1">
      <c r="C99" s="57" t="str">
        <f t="shared" si="24"/>
        <v/>
      </c>
      <c r="D99" s="58"/>
      <c r="E99" s="135"/>
      <c r="F99" s="135"/>
      <c r="G99" s="62"/>
      <c r="H99" s="188"/>
      <c r="I99" s="156"/>
      <c r="J99" s="95"/>
      <c r="K99" s="60" t="str">
        <f t="shared" si="25"/>
        <v/>
      </c>
      <c r="L99" s="58"/>
      <c r="M99" s="135"/>
      <c r="N99" s="135"/>
      <c r="O99" s="62"/>
      <c r="P99" s="188"/>
      <c r="Q99" s="156"/>
      <c r="R99" s="95"/>
      <c r="S99" s="57" t="str">
        <f t="shared" si="26"/>
        <v/>
      </c>
      <c r="T99" s="58"/>
      <c r="U99" s="135"/>
      <c r="V99" s="135"/>
      <c r="W99" s="62"/>
      <c r="X99" s="188"/>
      <c r="Y99" s="156"/>
      <c r="Z99" s="95"/>
      <c r="AA99" s="57" t="str">
        <f t="shared" si="27"/>
        <v/>
      </c>
      <c r="AB99" s="58"/>
      <c r="AC99" s="135"/>
      <c r="AD99" s="135"/>
      <c r="AE99" s="62"/>
      <c r="AF99" s="188"/>
      <c r="AG99" s="156"/>
      <c r="AH99" s="95"/>
      <c r="AI99" s="57" t="str">
        <f t="shared" si="28"/>
        <v/>
      </c>
      <c r="AJ99" s="58"/>
      <c r="AK99" s="135"/>
      <c r="AL99" s="135"/>
      <c r="AM99" s="62"/>
      <c r="AN99" s="188"/>
      <c r="AO99" s="156"/>
      <c r="AP99" s="95"/>
      <c r="AQ99" s="57" t="str">
        <f t="shared" si="29"/>
        <v/>
      </c>
      <c r="AR99" s="58"/>
      <c r="AS99" s="135"/>
      <c r="AT99" s="135"/>
      <c r="AU99" s="62"/>
      <c r="AV99" s="188"/>
      <c r="AW99" s="156"/>
      <c r="AX99" s="95"/>
      <c r="AY99" s="46"/>
    </row>
    <row r="100" spans="1:51" ht="18" customHeight="1">
      <c r="C100" s="57" t="str">
        <f t="shared" si="24"/>
        <v/>
      </c>
      <c r="D100" s="58"/>
      <c r="E100" s="135"/>
      <c r="F100" s="135"/>
      <c r="G100" s="59"/>
      <c r="H100" s="188"/>
      <c r="I100" s="156"/>
      <c r="J100" s="95"/>
      <c r="K100" s="60" t="str">
        <f t="shared" si="25"/>
        <v/>
      </c>
      <c r="L100" s="58"/>
      <c r="M100" s="135"/>
      <c r="N100" s="135"/>
      <c r="O100" s="59"/>
      <c r="P100" s="188"/>
      <c r="Q100" s="156"/>
      <c r="R100" s="95"/>
      <c r="S100" s="57" t="str">
        <f t="shared" si="26"/>
        <v/>
      </c>
      <c r="T100" s="58"/>
      <c r="U100" s="135"/>
      <c r="V100" s="135"/>
      <c r="W100" s="59"/>
      <c r="X100" s="188"/>
      <c r="Y100" s="156"/>
      <c r="Z100" s="95"/>
      <c r="AA100" s="57" t="str">
        <f t="shared" si="27"/>
        <v/>
      </c>
      <c r="AB100" s="58"/>
      <c r="AC100" s="135"/>
      <c r="AD100" s="135"/>
      <c r="AE100" s="59"/>
      <c r="AF100" s="188"/>
      <c r="AG100" s="156"/>
      <c r="AH100" s="95"/>
      <c r="AI100" s="57" t="str">
        <f t="shared" si="28"/>
        <v/>
      </c>
      <c r="AJ100" s="58"/>
      <c r="AK100" s="135"/>
      <c r="AL100" s="135"/>
      <c r="AM100" s="59"/>
      <c r="AN100" s="188"/>
      <c r="AO100" s="156"/>
      <c r="AP100" s="95"/>
      <c r="AQ100" s="57" t="str">
        <f t="shared" si="29"/>
        <v/>
      </c>
      <c r="AR100" s="58"/>
      <c r="AS100" s="135"/>
      <c r="AT100" s="135"/>
      <c r="AU100" s="59"/>
      <c r="AV100" s="188"/>
      <c r="AW100" s="156"/>
      <c r="AX100" s="95"/>
      <c r="AY100" s="46"/>
    </row>
    <row r="101" spans="1:51" ht="18" customHeight="1">
      <c r="C101" s="57" t="str">
        <f t="shared" ref="C101" si="30">IF(J101="","","※")</f>
        <v/>
      </c>
      <c r="D101" s="58"/>
      <c r="E101" s="135"/>
      <c r="F101" s="135"/>
      <c r="G101" s="59"/>
      <c r="H101" s="188"/>
      <c r="I101" s="156"/>
      <c r="J101" s="95"/>
      <c r="K101" s="60" t="str">
        <f t="shared" ref="K101" si="31">IF(R101="","","※")</f>
        <v/>
      </c>
      <c r="L101" s="58"/>
      <c r="M101" s="135"/>
      <c r="N101" s="135"/>
      <c r="O101" s="59"/>
      <c r="P101" s="188"/>
      <c r="Q101" s="156"/>
      <c r="R101" s="95"/>
      <c r="S101" s="57" t="str">
        <f t="shared" ref="S101" si="32">IF(Z101="","","※")</f>
        <v/>
      </c>
      <c r="T101" s="58"/>
      <c r="U101" s="135"/>
      <c r="V101" s="135"/>
      <c r="W101" s="59"/>
      <c r="X101" s="188"/>
      <c r="Y101" s="156"/>
      <c r="Z101" s="95"/>
      <c r="AA101" s="57" t="str">
        <f t="shared" ref="AA101" si="33">IF(AH101="","","※")</f>
        <v/>
      </c>
      <c r="AB101" s="58"/>
      <c r="AC101" s="135"/>
      <c r="AD101" s="135"/>
      <c r="AE101" s="59"/>
      <c r="AF101" s="188"/>
      <c r="AG101" s="156"/>
      <c r="AH101" s="95"/>
      <c r="AI101" s="57" t="str">
        <f t="shared" ref="AI101" si="34">IF(AP101="","","※")</f>
        <v/>
      </c>
      <c r="AJ101" s="58"/>
      <c r="AK101" s="135"/>
      <c r="AL101" s="135"/>
      <c r="AM101" s="59"/>
      <c r="AN101" s="188"/>
      <c r="AO101" s="156"/>
      <c r="AP101" s="95"/>
      <c r="AQ101" s="57" t="str">
        <f t="shared" ref="AQ101" si="35">IF(AX101="","","※")</f>
        <v/>
      </c>
      <c r="AR101" s="58"/>
      <c r="AS101" s="135"/>
      <c r="AT101" s="135"/>
      <c r="AU101" s="59"/>
      <c r="AV101" s="188"/>
      <c r="AW101" s="156"/>
      <c r="AX101" s="95"/>
      <c r="AY101" s="46"/>
    </row>
    <row r="102" spans="1:51" ht="18" customHeight="1">
      <c r="C102" s="57" t="str">
        <f t="shared" ref="C102" si="36">IF(J102="","","※")</f>
        <v/>
      </c>
      <c r="D102" s="58"/>
      <c r="E102" s="135"/>
      <c r="F102" s="135"/>
      <c r="G102" s="59"/>
      <c r="H102" s="188"/>
      <c r="I102" s="156"/>
      <c r="J102" s="95"/>
      <c r="K102" s="60" t="str">
        <f t="shared" ref="K102" si="37">IF(R102="","","※")</f>
        <v/>
      </c>
      <c r="L102" s="58"/>
      <c r="M102" s="135"/>
      <c r="N102" s="135"/>
      <c r="O102" s="59"/>
      <c r="P102" s="188"/>
      <c r="Q102" s="156"/>
      <c r="R102" s="95"/>
      <c r="S102" s="57" t="str">
        <f t="shared" ref="S102" si="38">IF(Z102="","","※")</f>
        <v/>
      </c>
      <c r="T102" s="58"/>
      <c r="U102" s="135"/>
      <c r="V102" s="135"/>
      <c r="W102" s="59"/>
      <c r="X102" s="188"/>
      <c r="Y102" s="156"/>
      <c r="Z102" s="95"/>
      <c r="AA102" s="57" t="str">
        <f t="shared" ref="AA102" si="39">IF(AH102="","","※")</f>
        <v/>
      </c>
      <c r="AB102" s="58"/>
      <c r="AC102" s="135"/>
      <c r="AD102" s="135"/>
      <c r="AE102" s="59"/>
      <c r="AF102" s="188"/>
      <c r="AG102" s="156"/>
      <c r="AH102" s="95"/>
      <c r="AI102" s="57" t="str">
        <f t="shared" ref="AI102" si="40">IF(AP102="","","※")</f>
        <v/>
      </c>
      <c r="AJ102" s="58"/>
      <c r="AK102" s="135"/>
      <c r="AL102" s="135"/>
      <c r="AM102" s="59"/>
      <c r="AN102" s="188"/>
      <c r="AO102" s="156"/>
      <c r="AP102" s="95"/>
      <c r="AQ102" s="57" t="str">
        <f t="shared" ref="AQ102" si="41">IF(AX102="","","※")</f>
        <v/>
      </c>
      <c r="AR102" s="58"/>
      <c r="AS102" s="135"/>
      <c r="AT102" s="135"/>
      <c r="AU102" s="59"/>
      <c r="AV102" s="188"/>
      <c r="AW102" s="156"/>
      <c r="AX102" s="95"/>
      <c r="AY102" s="46"/>
    </row>
    <row r="103" spans="1:51" ht="18" customHeight="1">
      <c r="C103" s="57" t="str">
        <f t="shared" si="24"/>
        <v/>
      </c>
      <c r="D103" s="58"/>
      <c r="E103" s="135"/>
      <c r="F103" s="135"/>
      <c r="G103" s="62"/>
      <c r="H103" s="188"/>
      <c r="I103" s="156"/>
      <c r="J103" s="95"/>
      <c r="K103" s="60" t="str">
        <f t="shared" si="25"/>
        <v/>
      </c>
      <c r="L103" s="58"/>
      <c r="M103" s="135"/>
      <c r="N103" s="135"/>
      <c r="O103" s="62"/>
      <c r="P103" s="188"/>
      <c r="Q103" s="156"/>
      <c r="R103" s="95"/>
      <c r="S103" s="57" t="str">
        <f t="shared" si="26"/>
        <v/>
      </c>
      <c r="T103" s="58"/>
      <c r="U103" s="135"/>
      <c r="V103" s="135"/>
      <c r="W103" s="62"/>
      <c r="X103" s="188"/>
      <c r="Y103" s="156"/>
      <c r="Z103" s="95"/>
      <c r="AA103" s="57" t="str">
        <f t="shared" si="27"/>
        <v/>
      </c>
      <c r="AB103" s="58"/>
      <c r="AC103" s="135"/>
      <c r="AD103" s="135"/>
      <c r="AE103" s="62"/>
      <c r="AF103" s="188"/>
      <c r="AG103" s="156"/>
      <c r="AH103" s="95"/>
      <c r="AI103" s="57" t="str">
        <f t="shared" si="28"/>
        <v/>
      </c>
      <c r="AJ103" s="58"/>
      <c r="AK103" s="135"/>
      <c r="AL103" s="135"/>
      <c r="AM103" s="62"/>
      <c r="AN103" s="188"/>
      <c r="AO103" s="156"/>
      <c r="AP103" s="95"/>
      <c r="AQ103" s="57" t="str">
        <f t="shared" si="29"/>
        <v/>
      </c>
      <c r="AR103" s="58"/>
      <c r="AS103" s="135"/>
      <c r="AT103" s="135"/>
      <c r="AU103" s="62"/>
      <c r="AV103" s="188"/>
      <c r="AW103" s="156"/>
      <c r="AX103" s="95"/>
      <c r="AY103" s="46"/>
    </row>
    <row r="104" spans="1:51" ht="18" customHeight="1">
      <c r="C104" s="57" t="str">
        <f t="shared" si="24"/>
        <v/>
      </c>
      <c r="D104" s="58"/>
      <c r="E104" s="135"/>
      <c r="F104" s="135"/>
      <c r="G104" s="62"/>
      <c r="H104" s="188"/>
      <c r="I104" s="156"/>
      <c r="J104" s="95"/>
      <c r="K104" s="60" t="str">
        <f t="shared" si="25"/>
        <v/>
      </c>
      <c r="L104" s="58"/>
      <c r="M104" s="135"/>
      <c r="N104" s="135"/>
      <c r="O104" s="62"/>
      <c r="P104" s="188"/>
      <c r="Q104" s="156"/>
      <c r="R104" s="95"/>
      <c r="S104" s="57" t="str">
        <f t="shared" si="26"/>
        <v/>
      </c>
      <c r="T104" s="58"/>
      <c r="U104" s="135"/>
      <c r="V104" s="135"/>
      <c r="W104" s="62"/>
      <c r="X104" s="188"/>
      <c r="Y104" s="156"/>
      <c r="Z104" s="95"/>
      <c r="AA104" s="57" t="str">
        <f t="shared" si="27"/>
        <v/>
      </c>
      <c r="AB104" s="58"/>
      <c r="AC104" s="135"/>
      <c r="AD104" s="135"/>
      <c r="AE104" s="62"/>
      <c r="AF104" s="188"/>
      <c r="AG104" s="156"/>
      <c r="AH104" s="95"/>
      <c r="AI104" s="57" t="str">
        <f t="shared" si="28"/>
        <v/>
      </c>
      <c r="AJ104" s="58"/>
      <c r="AK104" s="135"/>
      <c r="AL104" s="135"/>
      <c r="AM104" s="62"/>
      <c r="AN104" s="188"/>
      <c r="AO104" s="156"/>
      <c r="AP104" s="95"/>
      <c r="AQ104" s="57" t="str">
        <f t="shared" si="29"/>
        <v/>
      </c>
      <c r="AR104" s="58"/>
      <c r="AS104" s="135"/>
      <c r="AT104" s="135"/>
      <c r="AU104" s="62"/>
      <c r="AV104" s="188"/>
      <c r="AW104" s="156"/>
      <c r="AX104" s="95"/>
      <c r="AY104" s="46"/>
    </row>
    <row r="105" spans="1:51" ht="18" customHeight="1">
      <c r="C105" s="57" t="str">
        <f t="shared" si="24"/>
        <v/>
      </c>
      <c r="D105" s="58"/>
      <c r="E105" s="135"/>
      <c r="F105" s="135"/>
      <c r="G105" s="59"/>
      <c r="H105" s="188"/>
      <c r="I105" s="156"/>
      <c r="J105" s="95"/>
      <c r="K105" s="60" t="str">
        <f t="shared" si="25"/>
        <v/>
      </c>
      <c r="L105" s="58"/>
      <c r="M105" s="135"/>
      <c r="N105" s="135"/>
      <c r="O105" s="59"/>
      <c r="P105" s="188"/>
      <c r="Q105" s="156"/>
      <c r="R105" s="95"/>
      <c r="S105" s="57" t="str">
        <f t="shared" si="26"/>
        <v/>
      </c>
      <c r="T105" s="58"/>
      <c r="U105" s="135"/>
      <c r="V105" s="135"/>
      <c r="W105" s="59"/>
      <c r="X105" s="188"/>
      <c r="Y105" s="156"/>
      <c r="Z105" s="95"/>
      <c r="AA105" s="57" t="str">
        <f t="shared" si="27"/>
        <v/>
      </c>
      <c r="AB105" s="58"/>
      <c r="AC105" s="135"/>
      <c r="AD105" s="135"/>
      <c r="AE105" s="59"/>
      <c r="AF105" s="188"/>
      <c r="AG105" s="156"/>
      <c r="AH105" s="95"/>
      <c r="AI105" s="66" t="str">
        <f t="shared" si="28"/>
        <v/>
      </c>
      <c r="AJ105" s="67"/>
      <c r="AK105" s="136"/>
      <c r="AL105" s="136"/>
      <c r="AM105" s="68"/>
      <c r="AN105" s="189"/>
      <c r="AO105" s="157"/>
      <c r="AP105" s="96"/>
      <c r="AQ105" s="66" t="str">
        <f t="shared" si="29"/>
        <v/>
      </c>
      <c r="AR105" s="67"/>
      <c r="AS105" s="136"/>
      <c r="AT105" s="136"/>
      <c r="AU105" s="68"/>
      <c r="AV105" s="189"/>
      <c r="AW105" s="157"/>
      <c r="AX105" s="99"/>
      <c r="AY105" s="46"/>
    </row>
    <row r="106" spans="1:51" ht="18" customHeight="1" thickBot="1">
      <c r="C106" s="69"/>
      <c r="D106" s="70" t="s">
        <v>6</v>
      </c>
      <c r="E106" s="71"/>
      <c r="F106" s="71"/>
      <c r="G106" s="71">
        <f>SUM(G76:G105)</f>
        <v>3690</v>
      </c>
      <c r="H106" s="190">
        <f>SUM(H76:H105)</f>
        <v>0</v>
      </c>
      <c r="I106" s="122"/>
      <c r="J106" s="97"/>
      <c r="K106" s="73"/>
      <c r="L106" s="74" t="s">
        <v>6</v>
      </c>
      <c r="M106" s="72"/>
      <c r="N106" s="72"/>
      <c r="O106" s="71">
        <f>SUM(O76:O105)</f>
        <v>3215</v>
      </c>
      <c r="P106" s="190">
        <f>SUM(P76:P105)</f>
        <v>0</v>
      </c>
      <c r="Q106" s="122"/>
      <c r="R106" s="97"/>
      <c r="S106" s="75"/>
      <c r="T106" s="70" t="s">
        <v>6</v>
      </c>
      <c r="U106" s="72"/>
      <c r="V106" s="72"/>
      <c r="W106" s="71">
        <f>SUM(W76:W105)</f>
        <v>0</v>
      </c>
      <c r="X106" s="190">
        <f>SUM(X76:X105)</f>
        <v>0</v>
      </c>
      <c r="Y106" s="122"/>
      <c r="Z106" s="97"/>
      <c r="AA106" s="75"/>
      <c r="AB106" s="70" t="s">
        <v>6</v>
      </c>
      <c r="AC106" s="72"/>
      <c r="AD106" s="72"/>
      <c r="AE106" s="71">
        <f>SUM(AE76:AE105)</f>
        <v>0</v>
      </c>
      <c r="AF106" s="190">
        <f>SUM(AF76:AF105)</f>
        <v>0</v>
      </c>
      <c r="AG106" s="122"/>
      <c r="AH106" s="97"/>
      <c r="AI106" s="83"/>
      <c r="AJ106" s="84" t="s">
        <v>6</v>
      </c>
      <c r="AK106" s="85"/>
      <c r="AL106" s="85"/>
      <c r="AM106" s="86">
        <f>SUM(AM76:AM105)</f>
        <v>0</v>
      </c>
      <c r="AN106" s="191">
        <f>SUM(AN76:AN105)</f>
        <v>0</v>
      </c>
      <c r="AO106" s="127"/>
      <c r="AP106" s="98"/>
      <c r="AQ106" s="83"/>
      <c r="AR106" s="84" t="s">
        <v>6</v>
      </c>
      <c r="AS106" s="85"/>
      <c r="AT106" s="85"/>
      <c r="AU106" s="86">
        <f>SUM(AU76:AU105)</f>
        <v>0</v>
      </c>
      <c r="AV106" s="191">
        <f>SUM(AV76:AV105)</f>
        <v>0</v>
      </c>
      <c r="AW106" s="127"/>
      <c r="AX106" s="97"/>
      <c r="AY106" s="46"/>
    </row>
    <row r="107" spans="1:51" ht="11.25" customHeight="1">
      <c r="AW107" s="131"/>
      <c r="AX107" s="76"/>
      <c r="AY107" s="76"/>
    </row>
    <row r="108" spans="1:51" ht="14.25" thickBot="1">
      <c r="C108" s="77" t="s">
        <v>10</v>
      </c>
      <c r="AW108" s="131"/>
      <c r="AX108" s="76"/>
      <c r="AY108" s="76"/>
    </row>
    <row r="109" spans="1:51">
      <c r="A109" s="6" t="s">
        <v>132</v>
      </c>
      <c r="C109" s="137"/>
      <c r="D109" s="138"/>
      <c r="E109" s="138"/>
      <c r="F109" s="138"/>
      <c r="G109" s="138"/>
      <c r="H109" s="138"/>
      <c r="I109" s="139"/>
      <c r="J109" s="138"/>
      <c r="K109" s="138"/>
      <c r="L109" s="138"/>
      <c r="M109" s="138"/>
      <c r="N109" s="138"/>
      <c r="O109" s="138"/>
      <c r="P109" s="138"/>
      <c r="Q109" s="139"/>
      <c r="R109" s="140"/>
      <c r="S109" s="141"/>
      <c r="T109" s="138"/>
      <c r="U109" s="138"/>
      <c r="V109" s="138"/>
      <c r="W109" s="138"/>
      <c r="X109" s="138"/>
      <c r="Y109" s="139"/>
      <c r="Z109" s="138"/>
      <c r="AA109" s="138"/>
      <c r="AB109" s="138"/>
      <c r="AC109" s="138"/>
      <c r="AD109" s="138"/>
      <c r="AE109" s="138"/>
      <c r="AF109" s="138"/>
      <c r="AG109" s="139"/>
      <c r="AH109" s="140"/>
      <c r="AI109" s="141"/>
      <c r="AJ109" s="138"/>
      <c r="AK109" s="138"/>
      <c r="AL109" s="138"/>
      <c r="AM109" s="138"/>
      <c r="AN109" s="138"/>
      <c r="AO109" s="139"/>
      <c r="AP109" s="138"/>
      <c r="AQ109" s="138"/>
      <c r="AR109" s="138"/>
      <c r="AS109" s="138"/>
      <c r="AT109" s="138"/>
      <c r="AU109" s="138"/>
      <c r="AV109" s="138"/>
      <c r="AW109" s="139"/>
      <c r="AX109" s="142"/>
      <c r="AY109" s="295"/>
    </row>
    <row r="110" spans="1:51">
      <c r="C110" s="143"/>
      <c r="D110" s="144"/>
      <c r="E110" s="144"/>
      <c r="F110" s="144"/>
      <c r="G110" s="144"/>
      <c r="H110" s="144"/>
      <c r="I110" s="145"/>
      <c r="J110" s="144"/>
      <c r="K110" s="144"/>
      <c r="L110" s="144"/>
      <c r="M110" s="144"/>
      <c r="N110" s="144"/>
      <c r="O110" s="144"/>
      <c r="P110" s="144"/>
      <c r="Q110" s="145"/>
      <c r="R110" s="146"/>
      <c r="S110" s="147"/>
      <c r="T110" s="144"/>
      <c r="U110" s="144"/>
      <c r="V110" s="144"/>
      <c r="W110" s="144"/>
      <c r="X110" s="144"/>
      <c r="Y110" s="145"/>
      <c r="Z110" s="144"/>
      <c r="AA110" s="144"/>
      <c r="AB110" s="144"/>
      <c r="AC110" s="144"/>
      <c r="AD110" s="144"/>
      <c r="AE110" s="144"/>
      <c r="AF110" s="144"/>
      <c r="AG110" s="145"/>
      <c r="AH110" s="146"/>
      <c r="AI110" s="147"/>
      <c r="AJ110" s="144"/>
      <c r="AK110" s="144"/>
      <c r="AL110" s="144"/>
      <c r="AM110" s="144"/>
      <c r="AN110" s="144"/>
      <c r="AO110" s="145"/>
      <c r="AP110" s="144"/>
      <c r="AQ110" s="144"/>
      <c r="AR110" s="144"/>
      <c r="AS110" s="144"/>
      <c r="AT110" s="144"/>
      <c r="AU110" s="144"/>
      <c r="AV110" s="144"/>
      <c r="AW110" s="145"/>
      <c r="AX110" s="148"/>
      <c r="AY110" s="295"/>
    </row>
    <row r="111" spans="1:51">
      <c r="C111" s="143"/>
      <c r="D111" s="144"/>
      <c r="E111" s="144"/>
      <c r="F111" s="144"/>
      <c r="G111" s="144"/>
      <c r="H111" s="144"/>
      <c r="I111" s="145"/>
      <c r="J111" s="144"/>
      <c r="K111" s="144"/>
      <c r="L111" s="144"/>
      <c r="M111" s="144"/>
      <c r="N111" s="144"/>
      <c r="O111" s="144"/>
      <c r="P111" s="144"/>
      <c r="Q111" s="145"/>
      <c r="R111" s="146"/>
      <c r="S111" s="147"/>
      <c r="T111" s="144"/>
      <c r="U111" s="144"/>
      <c r="V111" s="144"/>
      <c r="W111" s="144"/>
      <c r="X111" s="144"/>
      <c r="Y111" s="145"/>
      <c r="Z111" s="144"/>
      <c r="AA111" s="144"/>
      <c r="AB111" s="144"/>
      <c r="AC111" s="144"/>
      <c r="AD111" s="144"/>
      <c r="AE111" s="144"/>
      <c r="AF111" s="144"/>
      <c r="AG111" s="145"/>
      <c r="AH111" s="146"/>
      <c r="AI111" s="147"/>
      <c r="AJ111" s="144"/>
      <c r="AK111" s="144"/>
      <c r="AL111" s="144"/>
      <c r="AM111" s="144"/>
      <c r="AN111" s="144"/>
      <c r="AO111" s="145"/>
      <c r="AP111" s="144"/>
      <c r="AQ111" s="144"/>
      <c r="AR111" s="144"/>
      <c r="AS111" s="144"/>
      <c r="AT111" s="144"/>
      <c r="AU111" s="144"/>
      <c r="AV111" s="144"/>
      <c r="AW111" s="145"/>
      <c r="AX111" s="148"/>
      <c r="AY111" s="295"/>
    </row>
    <row r="112" spans="1:51">
      <c r="C112" s="143"/>
      <c r="D112" s="144"/>
      <c r="E112" s="144"/>
      <c r="F112" s="144"/>
      <c r="G112" s="144"/>
      <c r="H112" s="144"/>
      <c r="I112" s="145"/>
      <c r="J112" s="144"/>
      <c r="K112" s="144"/>
      <c r="L112" s="144"/>
      <c r="M112" s="144"/>
      <c r="N112" s="144"/>
      <c r="O112" s="144"/>
      <c r="P112" s="144"/>
      <c r="Q112" s="145"/>
      <c r="R112" s="146"/>
      <c r="S112" s="147"/>
      <c r="T112" s="144"/>
      <c r="U112" s="144"/>
      <c r="V112" s="144"/>
      <c r="W112" s="144"/>
      <c r="X112" s="144"/>
      <c r="Y112" s="145"/>
      <c r="Z112" s="144"/>
      <c r="AA112" s="144"/>
      <c r="AB112" s="144"/>
      <c r="AC112" s="144"/>
      <c r="AD112" s="144"/>
      <c r="AE112" s="144"/>
      <c r="AF112" s="144"/>
      <c r="AG112" s="145"/>
      <c r="AH112" s="146"/>
      <c r="AI112" s="147"/>
      <c r="AJ112" s="144"/>
      <c r="AK112" s="144"/>
      <c r="AL112" s="144"/>
      <c r="AM112" s="144"/>
      <c r="AN112" s="144"/>
      <c r="AO112" s="145"/>
      <c r="AP112" s="144"/>
      <c r="AQ112" s="144"/>
      <c r="AR112" s="144"/>
      <c r="AS112" s="144"/>
      <c r="AT112" s="144"/>
      <c r="AU112" s="144"/>
      <c r="AV112" s="144"/>
      <c r="AW112" s="145"/>
      <c r="AX112" s="148"/>
      <c r="AY112" s="295"/>
    </row>
    <row r="113" spans="3:51">
      <c r="C113" s="143"/>
      <c r="D113" s="144"/>
      <c r="E113" s="144"/>
      <c r="F113" s="144"/>
      <c r="G113" s="144"/>
      <c r="H113" s="144"/>
      <c r="I113" s="145"/>
      <c r="J113" s="144"/>
      <c r="K113" s="144"/>
      <c r="L113" s="144"/>
      <c r="M113" s="144"/>
      <c r="N113" s="144"/>
      <c r="O113" s="144"/>
      <c r="P113" s="144"/>
      <c r="Q113" s="145"/>
      <c r="R113" s="146"/>
      <c r="S113" s="147"/>
      <c r="T113" s="144"/>
      <c r="U113" s="144"/>
      <c r="V113" s="144"/>
      <c r="W113" s="144"/>
      <c r="X113" s="144"/>
      <c r="Y113" s="145"/>
      <c r="Z113" s="144"/>
      <c r="AA113" s="144"/>
      <c r="AB113" s="144"/>
      <c r="AC113" s="144"/>
      <c r="AD113" s="144"/>
      <c r="AE113" s="144"/>
      <c r="AF113" s="144"/>
      <c r="AG113" s="145"/>
      <c r="AH113" s="146"/>
      <c r="AI113" s="147"/>
      <c r="AJ113" s="144"/>
      <c r="AK113" s="144"/>
      <c r="AL113" s="144"/>
      <c r="AM113" s="144"/>
      <c r="AN113" s="144"/>
      <c r="AO113" s="145"/>
      <c r="AP113" s="144"/>
      <c r="AQ113" s="144"/>
      <c r="AR113" s="144"/>
      <c r="AS113" s="144"/>
      <c r="AT113" s="144"/>
      <c r="AU113" s="144"/>
      <c r="AV113" s="144"/>
      <c r="AW113" s="145"/>
      <c r="AX113" s="148"/>
      <c r="AY113" s="295"/>
    </row>
    <row r="114" spans="3:51">
      <c r="C114" s="143"/>
      <c r="D114" s="144"/>
      <c r="E114" s="144"/>
      <c r="F114" s="144"/>
      <c r="G114" s="144"/>
      <c r="H114" s="144"/>
      <c r="I114" s="145"/>
      <c r="J114" s="144"/>
      <c r="K114" s="144"/>
      <c r="L114" s="144"/>
      <c r="M114" s="144"/>
      <c r="N114" s="144"/>
      <c r="O114" s="144"/>
      <c r="P114" s="144"/>
      <c r="Q114" s="145"/>
      <c r="R114" s="146"/>
      <c r="S114" s="147"/>
      <c r="T114" s="144"/>
      <c r="U114" s="144"/>
      <c r="V114" s="144"/>
      <c r="W114" s="144"/>
      <c r="X114" s="144"/>
      <c r="Y114" s="145"/>
      <c r="Z114" s="144"/>
      <c r="AA114" s="144"/>
      <c r="AB114" s="144"/>
      <c r="AC114" s="144"/>
      <c r="AD114" s="144"/>
      <c r="AE114" s="144"/>
      <c r="AF114" s="144"/>
      <c r="AG114" s="145"/>
      <c r="AH114" s="146"/>
      <c r="AI114" s="147"/>
      <c r="AJ114" s="144"/>
      <c r="AK114" s="144"/>
      <c r="AL114" s="144"/>
      <c r="AM114" s="144"/>
      <c r="AN114" s="144"/>
      <c r="AO114" s="145"/>
      <c r="AP114" s="144"/>
      <c r="AQ114" s="144"/>
      <c r="AR114" s="144"/>
      <c r="AS114" s="144"/>
      <c r="AT114" s="144"/>
      <c r="AU114" s="144"/>
      <c r="AV114" s="144"/>
      <c r="AW114" s="145"/>
      <c r="AX114" s="148"/>
      <c r="AY114" s="295"/>
    </row>
    <row r="115" spans="3:51">
      <c r="C115" s="143"/>
      <c r="D115" s="144"/>
      <c r="E115" s="144"/>
      <c r="F115" s="144"/>
      <c r="G115" s="144"/>
      <c r="H115" s="144"/>
      <c r="I115" s="145"/>
      <c r="J115" s="144"/>
      <c r="K115" s="144"/>
      <c r="L115" s="144"/>
      <c r="M115" s="144"/>
      <c r="N115" s="144"/>
      <c r="O115" s="144"/>
      <c r="P115" s="144"/>
      <c r="Q115" s="145"/>
      <c r="R115" s="146"/>
      <c r="S115" s="147"/>
      <c r="T115" s="144"/>
      <c r="U115" s="144"/>
      <c r="V115" s="144"/>
      <c r="W115" s="144"/>
      <c r="X115" s="144"/>
      <c r="Y115" s="145"/>
      <c r="Z115" s="144"/>
      <c r="AA115" s="144"/>
      <c r="AB115" s="144"/>
      <c r="AC115" s="144"/>
      <c r="AD115" s="144"/>
      <c r="AE115" s="144"/>
      <c r="AF115" s="144"/>
      <c r="AG115" s="145"/>
      <c r="AH115" s="146"/>
      <c r="AI115" s="147"/>
      <c r="AJ115" s="144"/>
      <c r="AK115" s="144"/>
      <c r="AL115" s="144"/>
      <c r="AM115" s="144"/>
      <c r="AN115" s="144"/>
      <c r="AO115" s="145"/>
      <c r="AP115" s="144"/>
      <c r="AQ115" s="144"/>
      <c r="AR115" s="144"/>
      <c r="AS115" s="144"/>
      <c r="AT115" s="144"/>
      <c r="AU115" s="144"/>
      <c r="AV115" s="144"/>
      <c r="AW115" s="145"/>
      <c r="AX115" s="148"/>
      <c r="AY115" s="295"/>
    </row>
    <row r="116" spans="3:51" ht="14.25" thickBot="1">
      <c r="C116" s="149"/>
      <c r="D116" s="150"/>
      <c r="E116" s="150"/>
      <c r="F116" s="150"/>
      <c r="G116" s="150"/>
      <c r="H116" s="150"/>
      <c r="I116" s="151"/>
      <c r="J116" s="150"/>
      <c r="K116" s="150"/>
      <c r="L116" s="150"/>
      <c r="M116" s="150"/>
      <c r="N116" s="150"/>
      <c r="O116" s="150"/>
      <c r="P116" s="150"/>
      <c r="Q116" s="151"/>
      <c r="R116" s="152"/>
      <c r="S116" s="153"/>
      <c r="T116" s="150"/>
      <c r="U116" s="150"/>
      <c r="V116" s="150"/>
      <c r="W116" s="150"/>
      <c r="X116" s="150"/>
      <c r="Y116" s="151"/>
      <c r="Z116" s="150"/>
      <c r="AA116" s="150"/>
      <c r="AB116" s="150"/>
      <c r="AC116" s="150"/>
      <c r="AD116" s="150"/>
      <c r="AE116" s="150"/>
      <c r="AF116" s="150"/>
      <c r="AG116" s="151"/>
      <c r="AH116" s="152"/>
      <c r="AI116" s="153"/>
      <c r="AJ116" s="150"/>
      <c r="AK116" s="150"/>
      <c r="AL116" s="150"/>
      <c r="AM116" s="150"/>
      <c r="AN116" s="150"/>
      <c r="AO116" s="151"/>
      <c r="AP116" s="150"/>
      <c r="AQ116" s="150"/>
      <c r="AR116" s="150"/>
      <c r="AS116" s="150"/>
      <c r="AT116" s="150"/>
      <c r="AU116" s="150"/>
      <c r="AV116" s="150"/>
      <c r="AW116" s="151"/>
      <c r="AX116" s="154"/>
      <c r="AY116" s="295"/>
    </row>
    <row r="117" spans="3:51">
      <c r="C117" s="166"/>
      <c r="D117" s="166"/>
      <c r="E117" s="166"/>
      <c r="F117" s="166"/>
      <c r="G117" s="166"/>
      <c r="H117" s="166"/>
      <c r="I117" s="296"/>
      <c r="J117" s="166"/>
      <c r="K117" s="166"/>
      <c r="L117" s="166"/>
      <c r="M117" s="166"/>
      <c r="N117" s="166"/>
      <c r="O117" s="166"/>
      <c r="P117" s="166"/>
      <c r="Q117" s="296"/>
      <c r="R117" s="166"/>
      <c r="S117" s="166"/>
      <c r="T117" s="166"/>
      <c r="U117" s="166"/>
      <c r="V117" s="166"/>
      <c r="W117" s="166"/>
      <c r="X117" s="166"/>
      <c r="Y117" s="296"/>
      <c r="Z117" s="166"/>
      <c r="AA117" s="166"/>
      <c r="AB117" s="166"/>
      <c r="AC117" s="166"/>
      <c r="AD117" s="166"/>
      <c r="AE117" s="166"/>
      <c r="AF117" s="166"/>
      <c r="AG117" s="296"/>
      <c r="AH117" s="166"/>
      <c r="AI117" s="166"/>
      <c r="AJ117" s="166"/>
      <c r="AK117" s="166"/>
      <c r="AL117" s="166"/>
      <c r="AM117" s="166"/>
      <c r="AN117" s="166"/>
      <c r="AO117" s="296"/>
      <c r="AP117" s="166"/>
      <c r="AQ117" s="166"/>
      <c r="AR117" s="166"/>
      <c r="AS117" s="166"/>
      <c r="AT117" s="166"/>
      <c r="AU117" s="166"/>
      <c r="AV117" s="166"/>
      <c r="AW117" s="296"/>
      <c r="AX117" s="166"/>
      <c r="AY117" s="166"/>
    </row>
    <row r="118" spans="3:51">
      <c r="C118" s="166"/>
      <c r="D118" s="166"/>
      <c r="E118" s="166"/>
      <c r="F118" s="166"/>
      <c r="G118" s="166"/>
      <c r="H118" s="166"/>
      <c r="I118" s="296"/>
      <c r="J118" s="166"/>
      <c r="K118" s="166"/>
      <c r="L118" s="166"/>
      <c r="M118" s="166"/>
      <c r="N118" s="166"/>
      <c r="O118" s="166"/>
      <c r="P118" s="166"/>
      <c r="Q118" s="296"/>
      <c r="R118" s="166"/>
      <c r="S118" s="166"/>
      <c r="T118" s="166"/>
      <c r="U118" s="166"/>
      <c r="V118" s="166"/>
      <c r="W118" s="166"/>
      <c r="X118" s="166"/>
      <c r="Y118" s="296"/>
      <c r="Z118" s="166"/>
      <c r="AA118" s="166"/>
      <c r="AB118" s="166"/>
      <c r="AC118" s="166"/>
      <c r="AD118" s="166"/>
      <c r="AE118" s="166"/>
      <c r="AF118" s="166"/>
      <c r="AG118" s="296"/>
      <c r="AH118" s="166"/>
      <c r="AI118" s="166"/>
      <c r="AJ118" s="166"/>
      <c r="AK118" s="166"/>
      <c r="AL118" s="166"/>
      <c r="AM118" s="166"/>
      <c r="AN118" s="166"/>
      <c r="AO118" s="296"/>
      <c r="AP118" s="166"/>
      <c r="AQ118" s="166"/>
      <c r="AR118" s="166"/>
      <c r="AS118" s="166"/>
      <c r="AT118" s="166"/>
      <c r="AU118" s="166"/>
      <c r="AV118" s="166"/>
      <c r="AW118" s="296"/>
      <c r="AX118" s="166"/>
      <c r="AY118" s="166"/>
    </row>
    <row r="119" spans="3:51">
      <c r="C119" s="166"/>
      <c r="D119" s="166"/>
      <c r="E119" s="166"/>
      <c r="F119" s="166"/>
      <c r="G119" s="166"/>
      <c r="H119" s="166"/>
      <c r="I119" s="296"/>
      <c r="J119" s="166"/>
      <c r="K119" s="166"/>
      <c r="L119" s="166"/>
      <c r="M119" s="166"/>
      <c r="N119" s="166"/>
      <c r="O119" s="166"/>
      <c r="P119" s="166"/>
      <c r="Q119" s="296"/>
      <c r="R119" s="166"/>
      <c r="S119" s="166"/>
      <c r="T119" s="166"/>
      <c r="U119" s="166"/>
      <c r="V119" s="166"/>
      <c r="W119" s="166"/>
      <c r="X119" s="166"/>
      <c r="Y119" s="296"/>
      <c r="Z119" s="166"/>
      <c r="AA119" s="166"/>
      <c r="AB119" s="166"/>
      <c r="AC119" s="166"/>
      <c r="AD119" s="166"/>
      <c r="AE119" s="166"/>
      <c r="AF119" s="166"/>
      <c r="AG119" s="296"/>
      <c r="AH119" s="166"/>
      <c r="AI119" s="166"/>
      <c r="AJ119" s="166"/>
      <c r="AK119" s="166"/>
      <c r="AL119" s="166"/>
      <c r="AM119" s="166"/>
      <c r="AN119" s="166"/>
      <c r="AO119" s="296"/>
      <c r="AP119" s="166"/>
      <c r="AQ119" s="166"/>
      <c r="AR119" s="166"/>
      <c r="AS119" s="166"/>
      <c r="AT119" s="166"/>
      <c r="AU119" s="166"/>
      <c r="AV119" s="166"/>
      <c r="AW119" s="296"/>
      <c r="AX119" s="166"/>
      <c r="AY119" s="166"/>
    </row>
    <row r="120" spans="3:51">
      <c r="C120" s="166"/>
      <c r="D120" s="166"/>
      <c r="E120" s="166"/>
      <c r="F120" s="166"/>
      <c r="G120" s="166"/>
      <c r="H120" s="166"/>
      <c r="I120" s="296"/>
      <c r="J120" s="166"/>
      <c r="K120" s="166"/>
      <c r="L120" s="166"/>
      <c r="M120" s="166"/>
      <c r="N120" s="166"/>
      <c r="O120" s="166"/>
      <c r="P120" s="166"/>
      <c r="Q120" s="296"/>
      <c r="R120" s="166"/>
      <c r="S120" s="166"/>
      <c r="T120" s="166"/>
      <c r="U120" s="166"/>
      <c r="V120" s="166"/>
      <c r="W120" s="166"/>
      <c r="X120" s="166"/>
      <c r="Y120" s="296"/>
      <c r="Z120" s="166"/>
      <c r="AA120" s="166"/>
      <c r="AB120" s="166"/>
      <c r="AC120" s="166"/>
      <c r="AD120" s="166"/>
      <c r="AE120" s="166"/>
      <c r="AF120" s="166"/>
      <c r="AG120" s="296"/>
      <c r="AH120" s="166"/>
      <c r="AI120" s="166"/>
      <c r="AJ120" s="166"/>
      <c r="AK120" s="166"/>
      <c r="AL120" s="166"/>
      <c r="AM120" s="166"/>
      <c r="AN120" s="166"/>
      <c r="AO120" s="296"/>
      <c r="AP120" s="166"/>
      <c r="AQ120" s="166"/>
      <c r="AR120" s="166"/>
      <c r="AS120" s="166"/>
      <c r="AT120" s="166"/>
      <c r="AU120" s="166"/>
      <c r="AV120" s="166"/>
      <c r="AW120" s="296"/>
      <c r="AX120" s="166"/>
      <c r="AY120" s="166"/>
    </row>
    <row r="121" spans="3:51">
      <c r="C121" s="166"/>
      <c r="D121" s="166"/>
      <c r="E121" s="166"/>
      <c r="F121" s="166"/>
      <c r="G121" s="166"/>
      <c r="H121" s="166"/>
      <c r="I121" s="296"/>
      <c r="J121" s="166"/>
      <c r="K121" s="166"/>
      <c r="L121" s="166"/>
      <c r="M121" s="166"/>
      <c r="N121" s="166"/>
      <c r="O121" s="166"/>
      <c r="P121" s="166"/>
      <c r="Q121" s="296"/>
      <c r="R121" s="166"/>
      <c r="S121" s="166"/>
      <c r="T121" s="166"/>
      <c r="U121" s="166"/>
      <c r="V121" s="166"/>
      <c r="W121" s="166"/>
      <c r="X121" s="166"/>
      <c r="Y121" s="296"/>
      <c r="Z121" s="166"/>
      <c r="AA121" s="166"/>
      <c r="AB121" s="166"/>
      <c r="AC121" s="166"/>
      <c r="AD121" s="166"/>
      <c r="AE121" s="166"/>
      <c r="AF121" s="166"/>
      <c r="AG121" s="296"/>
      <c r="AH121" s="166"/>
      <c r="AI121" s="166"/>
      <c r="AJ121" s="166"/>
      <c r="AK121" s="166"/>
      <c r="AL121" s="166"/>
      <c r="AM121" s="166"/>
      <c r="AN121" s="166"/>
      <c r="AO121" s="296"/>
      <c r="AP121" s="166"/>
      <c r="AQ121" s="166"/>
      <c r="AR121" s="166"/>
      <c r="AS121" s="166"/>
      <c r="AT121" s="166"/>
      <c r="AU121" s="166"/>
      <c r="AV121" s="166"/>
      <c r="AW121" s="296"/>
      <c r="AX121" s="166"/>
      <c r="AY121" s="166"/>
    </row>
    <row r="122" spans="3:51">
      <c r="C122" s="166"/>
      <c r="D122" s="166"/>
      <c r="E122" s="166"/>
      <c r="F122" s="166"/>
      <c r="G122" s="166"/>
      <c r="H122" s="166"/>
      <c r="I122" s="296"/>
      <c r="J122" s="166"/>
      <c r="K122" s="166"/>
      <c r="L122" s="166"/>
      <c r="M122" s="166"/>
      <c r="N122" s="166"/>
      <c r="O122" s="166"/>
      <c r="P122" s="166"/>
      <c r="Q122" s="296"/>
      <c r="R122" s="166"/>
      <c r="S122" s="166"/>
      <c r="T122" s="166"/>
      <c r="U122" s="166"/>
      <c r="V122" s="166"/>
      <c r="W122" s="166"/>
      <c r="X122" s="166"/>
      <c r="Y122" s="296"/>
      <c r="Z122" s="166"/>
      <c r="AA122" s="166"/>
      <c r="AB122" s="166"/>
      <c r="AC122" s="166"/>
      <c r="AD122" s="166"/>
      <c r="AE122" s="166"/>
      <c r="AF122" s="166"/>
      <c r="AG122" s="296"/>
      <c r="AH122" s="166"/>
      <c r="AI122" s="166"/>
      <c r="AJ122" s="166"/>
      <c r="AK122" s="166"/>
      <c r="AL122" s="166"/>
      <c r="AM122" s="166"/>
      <c r="AN122" s="166"/>
      <c r="AO122" s="296"/>
      <c r="AP122" s="166"/>
      <c r="AQ122" s="166"/>
      <c r="AR122" s="166"/>
      <c r="AS122" s="166"/>
      <c r="AT122" s="166"/>
      <c r="AU122" s="166"/>
      <c r="AV122" s="166"/>
      <c r="AW122" s="296"/>
      <c r="AX122" s="166"/>
      <c r="AY122" s="166"/>
    </row>
    <row r="123" spans="3:51">
      <c r="C123" s="166"/>
      <c r="D123" s="166"/>
      <c r="E123" s="166"/>
      <c r="F123" s="166"/>
      <c r="G123" s="166"/>
      <c r="H123" s="166"/>
      <c r="I123" s="296"/>
      <c r="J123" s="166"/>
      <c r="K123" s="166"/>
      <c r="L123" s="166"/>
      <c r="M123" s="166"/>
      <c r="N123" s="166"/>
      <c r="O123" s="166"/>
      <c r="P123" s="166"/>
      <c r="Q123" s="296"/>
      <c r="R123" s="166"/>
      <c r="S123" s="166"/>
      <c r="T123" s="166"/>
      <c r="U123" s="166"/>
      <c r="V123" s="166"/>
      <c r="W123" s="166"/>
      <c r="X123" s="166"/>
      <c r="Y123" s="296"/>
      <c r="Z123" s="166"/>
      <c r="AA123" s="166"/>
      <c r="AB123" s="166"/>
      <c r="AC123" s="166"/>
      <c r="AD123" s="166"/>
      <c r="AE123" s="166"/>
      <c r="AF123" s="166"/>
      <c r="AG123" s="296"/>
      <c r="AH123" s="166"/>
      <c r="AI123" s="166"/>
      <c r="AJ123" s="166"/>
      <c r="AK123" s="166"/>
      <c r="AL123" s="166"/>
      <c r="AM123" s="166"/>
      <c r="AN123" s="166"/>
      <c r="AO123" s="296"/>
      <c r="AP123" s="166"/>
      <c r="AQ123" s="166"/>
      <c r="AR123" s="166"/>
      <c r="AS123" s="166"/>
      <c r="AT123" s="166"/>
      <c r="AU123" s="166"/>
      <c r="AV123" s="166"/>
      <c r="AW123" s="296"/>
      <c r="AX123" s="166"/>
      <c r="AY123" s="166"/>
    </row>
  </sheetData>
  <sheetProtection algorithmName="SHA-512" hashValue="JNkS72DpZ5krUp2v21S5h7J6wE35sqDFvUhXGfWgHAhQRFIiIHU5hkMU1+f06wuW9CCo39ODrFQLsBA1RrRDHA==" saltValue="nbdC81ofKMkp3tgl8HA7iw==" spinCount="100000" sheet="1" objects="1" scenarios="1"/>
  <mergeCells count="5">
    <mergeCell ref="C2:N2"/>
    <mergeCell ref="O2:V2"/>
    <mergeCell ref="W2:AD2"/>
    <mergeCell ref="AF2:AL2"/>
    <mergeCell ref="AM2:AQ2"/>
  </mergeCells>
  <phoneticPr fontId="3"/>
  <conditionalFormatting sqref="H9:H36 P9:P36 X9:X36 AF9:AF36 AN9:AN36 AV9:AV36 H44:H68 P44:P68 X44:X68 AF44:AF68 AN44:AN68 AV44:AV68 H76:H105 P76:P105 X76:X105 AF76:AF105 AN76:AN105 AV76:AV105">
    <cfRule type="cellIs" dxfId="11" priority="3" operator="greaterThan">
      <formula>G9</formula>
    </cfRule>
  </conditionalFormatting>
  <conditionalFormatting sqref="C109:C116 S109:S116 AI109:AI116">
    <cfRule type="duplicateValues" dxfId="10" priority="2"/>
  </conditionalFormatting>
  <conditionalFormatting sqref="D109:D116 T109:T116 AJ109:AJ116">
    <cfRule type="duplicateValues" dxfId="9" priority="1"/>
  </conditionalFormatting>
  <dataValidations count="3">
    <dataValidation type="custom" allowBlank="1" showInputMessage="1" showErrorMessage="1" errorTitle="文字数超過" error="全角30文字以下で入力して下さい" sqref="D109:D116 T109:T116 AJ109:AJ116">
      <formula1>LENB(D109)&lt;=60</formula1>
    </dataValidation>
    <dataValidation type="custom" imeMode="disabled" allowBlank="1" showInputMessage="1" showErrorMessage="1" errorTitle="入力制限" error="半角英数大文字２桁以内で設定してください" sqref="Y76:Y105 AG76:AG105 AW76:AW105 I9:I36 AO76:AO105 Q9:Q36 Y9:Y36 AG9:AG36 AO9:AO36 I44:I68 AW9:AW36 Q44:Q68 Y44:Y68 AG44:AG68 AO44:AO68 I76:I105 AW44:AW68 Q76:Q105 C109:C116 S109:S116 AI109:AI116">
      <formula1>AND(EXACT(UPPER(C9),C9),LENB(C9)&lt;=2)</formula1>
    </dataValidation>
    <dataValidation imeMode="off" allowBlank="1" showInputMessage="1" showErrorMessage="1" sqref="H9:H36 P9:P36 X9:X36 AF9:AF36 AN9:AN36 AV9:AV36 H44:H68 P44:P68 X44:X68 AF44:AF68 AN44:AN68 AV44:AV68 H76:H105 P76:P105 X76:X105 AF76:AF105 AN76:AN105 AV76:AV105"/>
  </dataValidations>
  <hyperlinks>
    <hyperlink ref="I8" location="北中城村・中城村・西原町!C109" display="備"/>
    <hyperlink ref="Q8" location="北中城村・中城村・西原町!C109" display="備"/>
    <hyperlink ref="Y8" location="北中城村・中城村・西原町!C109" display="備"/>
    <hyperlink ref="AG8" location="北中城村・中城村・西原町!C109" display="備"/>
    <hyperlink ref="AO8" location="北中城村・中城村・西原町!C109" display="備"/>
    <hyperlink ref="AW8" location="北中城村・中城村・西原町!C109" display="備"/>
    <hyperlink ref="I43" location="北中城村・中城村・西原町!C109" display="備"/>
    <hyperlink ref="Q43" location="北中城村・中城村・西原町!C109" display="備"/>
    <hyperlink ref="Y43" location="北中城村・中城村・西原町!C109" display="備"/>
    <hyperlink ref="AG43" location="北中城村・中城村・西原町!C109" display="備"/>
    <hyperlink ref="AO43" location="北中城村・中城村・西原町!C109" display="備"/>
    <hyperlink ref="AW43" location="北中城村・中城村・西原町!C109" display="備"/>
    <hyperlink ref="I75" location="北中城村・中城村・西原町!C109" display="備"/>
    <hyperlink ref="Q75" location="北中城村・中城村・西原町!C109" display="備"/>
    <hyperlink ref="Y75" location="北中城村・中城村・西原町!C109" display="備"/>
    <hyperlink ref="AG75" location="北中城村・中城村・西原町!C109" display="備"/>
    <hyperlink ref="AO75" location="北中城村・中城村・西原町!C109" display="備"/>
    <hyperlink ref="AW75" location="北中城村・中城村・西原町!C109" display="備"/>
    <hyperlink ref="I4" location="入力!B38" display="中頭郡北中城村"/>
    <hyperlink ref="I39" location="入力!B39" display="中頭郡中城村"/>
    <hyperlink ref="I71" location="入力!B40" display="中頭郡西原町"/>
  </hyperlinks>
  <printOptions horizontalCentered="1"/>
  <pageMargins left="0.27559055118110237" right="0" top="0.59055118110236227" bottom="0.19685039370078741" header="0.39370078740157483" footer="0.19685039370078741"/>
  <pageSetup paperSize="8" scale="64" orientation="portrait" r:id="rId1"/>
  <headerFooter alignWithMargins="0">
    <oddHeader>&amp;L&amp;"ＭＳ Ｐゴシック,太字"&amp;18折込広告企画書　　　沖縄地区　№１</oddHeader>
  </headerFooter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Y125"/>
  <sheetViews>
    <sheetView zoomScaleNormal="100" zoomScaleSheetLayoutView="100" workbookViewId="0">
      <pane ySplit="2" topLeftCell="A3" activePane="bottomLeft" state="frozen"/>
      <selection activeCell="C3" sqref="C3"/>
      <selection pane="bottomLeft"/>
    </sheetView>
  </sheetViews>
  <sheetFormatPr defaultRowHeight="13.5"/>
  <cols>
    <col min="1" max="2" width="9" style="6" hidden="1" customWidth="1"/>
    <col min="3" max="3" width="2.625" style="6" customWidth="1"/>
    <col min="4" max="4" width="13.125" style="6" customWidth="1"/>
    <col min="5" max="5" width="10" style="6" hidden="1" customWidth="1"/>
    <col min="6" max="6" width="11.625" style="6" hidden="1" customWidth="1"/>
    <col min="7" max="8" width="9.625" style="6" customWidth="1"/>
    <col min="9" max="9" width="2.625" style="118" customWidth="1"/>
    <col min="10" max="10" width="10.625" style="6" hidden="1" customWidth="1"/>
    <col min="11" max="11" width="2.625" style="6" customWidth="1"/>
    <col min="12" max="12" width="13.125" style="6" customWidth="1"/>
    <col min="13" max="13" width="10" style="6" hidden="1" customWidth="1"/>
    <col min="14" max="14" width="11.625" style="6" hidden="1" customWidth="1"/>
    <col min="15" max="16" width="9.625" style="6" customWidth="1"/>
    <col min="17" max="17" width="2.625" style="118" customWidth="1"/>
    <col min="18" max="18" width="10.625" style="6" hidden="1" customWidth="1"/>
    <col min="19" max="19" width="2.625" style="6" customWidth="1"/>
    <col min="20" max="20" width="13.125" style="6" customWidth="1"/>
    <col min="21" max="21" width="10" style="6" hidden="1" customWidth="1"/>
    <col min="22" max="22" width="11.625" style="6" hidden="1" customWidth="1"/>
    <col min="23" max="24" width="9.625" style="6" customWidth="1"/>
    <col min="25" max="25" width="2.625" style="118" customWidth="1"/>
    <col min="26" max="26" width="10.625" style="6" hidden="1" customWidth="1"/>
    <col min="27" max="27" width="2.625" style="6" customWidth="1"/>
    <col min="28" max="28" width="13.125" style="6" customWidth="1"/>
    <col min="29" max="29" width="10" style="6" hidden="1" customWidth="1"/>
    <col min="30" max="30" width="11.625" style="6" hidden="1" customWidth="1"/>
    <col min="31" max="32" width="9.625" style="6" customWidth="1"/>
    <col min="33" max="33" width="2.625" style="118" customWidth="1"/>
    <col min="34" max="34" width="10.625" style="6" hidden="1" customWidth="1"/>
    <col min="35" max="35" width="2.625" style="6" customWidth="1"/>
    <col min="36" max="36" width="13.125" style="6" customWidth="1"/>
    <col min="37" max="37" width="10" style="6" hidden="1" customWidth="1"/>
    <col min="38" max="38" width="11.625" style="6" hidden="1" customWidth="1"/>
    <col min="39" max="40" width="9.625" style="6" customWidth="1"/>
    <col min="41" max="41" width="2.625" style="118" customWidth="1"/>
    <col min="42" max="42" width="10.625" style="6" hidden="1" customWidth="1"/>
    <col min="43" max="43" width="2.625" style="6" customWidth="1"/>
    <col min="44" max="44" width="13.125" style="6" customWidth="1"/>
    <col min="45" max="45" width="10" style="6" hidden="1" customWidth="1"/>
    <col min="46" max="46" width="11.625" style="6" hidden="1" customWidth="1"/>
    <col min="47" max="48" width="9.625" style="6" customWidth="1"/>
    <col min="49" max="49" width="2.625" style="118" customWidth="1"/>
    <col min="50" max="50" width="10.625" style="6" hidden="1" customWidth="1"/>
    <col min="51" max="51" width="0.375" style="6" customWidth="1"/>
    <col min="52" max="16384" width="9" style="6"/>
  </cols>
  <sheetData>
    <row r="1" spans="1:51" ht="16.5" customHeight="1">
      <c r="C1" s="7" t="s">
        <v>11</v>
      </c>
      <c r="D1" s="8"/>
      <c r="E1" s="8"/>
      <c r="F1" s="8"/>
      <c r="G1" s="8"/>
      <c r="H1" s="8"/>
      <c r="I1" s="117"/>
      <c r="J1" s="8"/>
      <c r="K1" s="8"/>
      <c r="L1" s="8"/>
      <c r="M1" s="8"/>
      <c r="N1" s="9"/>
      <c r="O1" s="10" t="s">
        <v>15</v>
      </c>
      <c r="P1" s="8"/>
      <c r="Q1" s="117"/>
      <c r="R1" s="8"/>
      <c r="S1" s="8"/>
      <c r="T1" s="8"/>
      <c r="U1" s="8"/>
      <c r="V1" s="9"/>
      <c r="W1" s="10" t="s">
        <v>14</v>
      </c>
      <c r="X1" s="8"/>
      <c r="Y1" s="117"/>
      <c r="Z1" s="8"/>
      <c r="AA1" s="8"/>
      <c r="AB1" s="8"/>
      <c r="AC1" s="8"/>
      <c r="AD1" s="9"/>
      <c r="AE1" s="11" t="s">
        <v>13</v>
      </c>
      <c r="AF1" s="10" t="s">
        <v>12</v>
      </c>
      <c r="AG1" s="117"/>
      <c r="AH1" s="8"/>
      <c r="AI1" s="8"/>
      <c r="AJ1" s="8"/>
      <c r="AK1" s="8"/>
      <c r="AL1" s="9"/>
      <c r="AM1" s="10" t="s">
        <v>16</v>
      </c>
      <c r="AN1" s="8"/>
      <c r="AO1" s="117"/>
      <c r="AP1" s="8"/>
      <c r="AQ1" s="12"/>
    </row>
    <row r="2" spans="1:51" ht="34.5" customHeight="1" thickBot="1">
      <c r="C2" s="263">
        <f>入力!F3</f>
        <v>0</v>
      </c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5"/>
      <c r="O2" s="266">
        <f>入力!F4</f>
        <v>0</v>
      </c>
      <c r="P2" s="264"/>
      <c r="Q2" s="264"/>
      <c r="R2" s="264"/>
      <c r="S2" s="264"/>
      <c r="T2" s="264"/>
      <c r="U2" s="264"/>
      <c r="V2" s="265"/>
      <c r="W2" s="267" t="str">
        <f>IF(入力!F2="","",入力!F2)</f>
        <v/>
      </c>
      <c r="X2" s="268"/>
      <c r="Y2" s="268"/>
      <c r="Z2" s="268"/>
      <c r="AA2" s="268"/>
      <c r="AB2" s="268"/>
      <c r="AC2" s="268"/>
      <c r="AD2" s="269"/>
      <c r="AE2" s="13">
        <f>入力!F5</f>
        <v>0</v>
      </c>
      <c r="AF2" s="270">
        <f>入力!F6</f>
        <v>0</v>
      </c>
      <c r="AG2" s="271"/>
      <c r="AH2" s="271"/>
      <c r="AI2" s="271"/>
      <c r="AJ2" s="271"/>
      <c r="AK2" s="271"/>
      <c r="AL2" s="272"/>
      <c r="AM2" s="273"/>
      <c r="AN2" s="274"/>
      <c r="AO2" s="274"/>
      <c r="AP2" s="274"/>
      <c r="AQ2" s="275"/>
      <c r="AR2" s="1"/>
      <c r="AS2" s="1"/>
      <c r="AT2" s="1"/>
      <c r="AU2" s="1"/>
      <c r="AV2" s="1"/>
      <c r="AW2" s="128"/>
      <c r="AX2" s="5"/>
    </row>
    <row r="3" spans="1:51" ht="15" customHeight="1" thickBot="1">
      <c r="AR3" s="80" t="s">
        <v>27</v>
      </c>
      <c r="AS3" s="78"/>
      <c r="AT3" s="78"/>
      <c r="AU3" s="80"/>
      <c r="AV3" s="79"/>
      <c r="AW3" s="129"/>
      <c r="AX3" s="79"/>
      <c r="AY3" s="79"/>
    </row>
    <row r="4" spans="1:51" ht="17.25" customHeight="1" thickBot="1">
      <c r="C4" s="186">
        <f>入力!A41</f>
        <v>0</v>
      </c>
      <c r="F4" s="15"/>
      <c r="G4" s="16"/>
      <c r="H4" s="17">
        <f>A10</f>
        <v>47348</v>
      </c>
      <c r="I4" s="133" t="s">
        <v>83</v>
      </c>
      <c r="J4" s="18"/>
      <c r="K4" s="19"/>
      <c r="L4" s="19"/>
      <c r="M4" s="19"/>
      <c r="N4" s="20"/>
      <c r="O4" s="21"/>
      <c r="P4" s="22" t="s">
        <v>0</v>
      </c>
      <c r="Q4" s="123"/>
      <c r="R4" s="22"/>
      <c r="S4" s="22"/>
      <c r="T4" s="87">
        <f>SUM(G25,O25,W25,AE25,AM25,AU25)</f>
        <v>3560</v>
      </c>
      <c r="U4" s="22"/>
      <c r="V4" s="23"/>
      <c r="W4" s="24" t="s">
        <v>1</v>
      </c>
      <c r="X4" s="25">
        <f>SUM(H25,P25,X25,AF25,AN25,AV25)</f>
        <v>0</v>
      </c>
      <c r="Y4" s="125"/>
      <c r="Z4" s="26"/>
      <c r="AA4" s="26"/>
      <c r="AB4" s="26"/>
      <c r="AC4" s="26"/>
      <c r="AD4" s="27"/>
      <c r="AE4" s="28" t="s">
        <v>2</v>
      </c>
      <c r="AF4" s="29">
        <f>SUM(X4,X27,X60,X93)</f>
        <v>0</v>
      </c>
      <c r="AG4" s="125"/>
      <c r="AH4" s="30"/>
      <c r="AI4" s="30"/>
      <c r="AJ4" s="30"/>
      <c r="AK4" s="30"/>
      <c r="AL4" s="2"/>
      <c r="AM4" s="112"/>
      <c r="AN4" s="112"/>
      <c r="AO4" s="115"/>
      <c r="AP4" s="4"/>
      <c r="AQ4" s="3"/>
      <c r="AR4" s="80" t="s">
        <v>28</v>
      </c>
      <c r="AS4" s="81"/>
      <c r="AT4" s="81"/>
      <c r="AU4" s="80"/>
      <c r="AV4" s="79"/>
      <c r="AW4" s="129"/>
      <c r="AX4" s="79"/>
    </row>
    <row r="5" spans="1:51" ht="2.65" customHeight="1">
      <c r="C5" s="14"/>
      <c r="F5" s="15"/>
      <c r="G5" s="16"/>
      <c r="H5" s="32"/>
      <c r="I5" s="119"/>
      <c r="J5" s="33"/>
      <c r="K5" s="33"/>
      <c r="L5" s="33"/>
      <c r="M5" s="33"/>
      <c r="N5" s="34"/>
      <c r="O5" s="35"/>
      <c r="P5" s="36"/>
      <c r="Q5" s="124"/>
      <c r="R5" s="36"/>
      <c r="S5" s="36"/>
      <c r="T5" s="36"/>
      <c r="U5" s="36"/>
      <c r="V5" s="37"/>
      <c r="W5" s="36"/>
      <c r="X5" s="26"/>
      <c r="Y5" s="125"/>
      <c r="Z5" s="26"/>
      <c r="AA5" s="26"/>
      <c r="AB5" s="26"/>
      <c r="AC5" s="26"/>
      <c r="AD5" s="27"/>
      <c r="AE5" s="38"/>
      <c r="AF5" s="30"/>
      <c r="AG5" s="125"/>
      <c r="AH5" s="30"/>
      <c r="AI5" s="30"/>
      <c r="AJ5" s="30"/>
      <c r="AK5" s="30"/>
      <c r="AL5" s="2"/>
      <c r="AM5" s="104"/>
      <c r="AN5" s="104"/>
      <c r="AO5" s="115"/>
      <c r="AP5" s="4"/>
      <c r="AQ5" s="3"/>
      <c r="AT5" s="31"/>
    </row>
    <row r="6" spans="1:51" ht="2.65" customHeight="1" thickBot="1"/>
    <row r="7" spans="1:51" ht="18" customHeight="1">
      <c r="C7" s="39" t="s">
        <v>52</v>
      </c>
      <c r="D7" s="40"/>
      <c r="E7" s="40"/>
      <c r="F7" s="41"/>
      <c r="G7" s="41"/>
      <c r="H7" s="41"/>
      <c r="I7" s="120"/>
      <c r="J7" s="41"/>
      <c r="K7" s="39" t="s">
        <v>51</v>
      </c>
      <c r="L7" s="39"/>
      <c r="M7" s="41"/>
      <c r="N7" s="41"/>
      <c r="O7" s="41"/>
      <c r="P7" s="41"/>
      <c r="Q7" s="120"/>
      <c r="R7" s="41"/>
      <c r="S7" s="39" t="s">
        <v>123</v>
      </c>
      <c r="T7" s="41"/>
      <c r="U7" s="41"/>
      <c r="V7" s="41"/>
      <c r="W7" s="41"/>
      <c r="X7" s="41"/>
      <c r="Y7" s="120"/>
      <c r="Z7" s="41"/>
      <c r="AA7" s="42" t="s">
        <v>123</v>
      </c>
      <c r="AB7" s="43"/>
      <c r="AC7" s="43"/>
      <c r="AD7" s="43"/>
      <c r="AE7" s="43"/>
      <c r="AF7" s="43"/>
      <c r="AG7" s="126"/>
      <c r="AH7" s="41"/>
      <c r="AI7" s="39" t="s">
        <v>123</v>
      </c>
      <c r="AJ7" s="41"/>
      <c r="AK7" s="41"/>
      <c r="AL7" s="45"/>
      <c r="AM7" s="43"/>
      <c r="AN7" s="43"/>
      <c r="AO7" s="126"/>
      <c r="AP7" s="41"/>
      <c r="AQ7" s="42" t="s">
        <v>123</v>
      </c>
      <c r="AR7" s="43"/>
      <c r="AS7" s="43"/>
      <c r="AT7" s="43"/>
      <c r="AU7" s="43"/>
      <c r="AV7" s="43"/>
      <c r="AW7" s="130"/>
      <c r="AX7" s="44"/>
      <c r="AY7" s="46"/>
    </row>
    <row r="8" spans="1:51" ht="15" customHeight="1">
      <c r="C8" s="47"/>
      <c r="D8" s="48" t="s">
        <v>5</v>
      </c>
      <c r="E8" s="49" t="s">
        <v>7</v>
      </c>
      <c r="F8" s="49" t="s">
        <v>8</v>
      </c>
      <c r="G8" s="48" t="s">
        <v>3465</v>
      </c>
      <c r="H8" s="48" t="s">
        <v>3466</v>
      </c>
      <c r="I8" s="121" t="s">
        <v>9</v>
      </c>
      <c r="J8" s="93" t="s">
        <v>36</v>
      </c>
      <c r="K8" s="50"/>
      <c r="L8" s="51" t="s">
        <v>5</v>
      </c>
      <c r="M8" s="49" t="s">
        <v>7</v>
      </c>
      <c r="N8" s="49" t="s">
        <v>8</v>
      </c>
      <c r="O8" s="48" t="s">
        <v>3489</v>
      </c>
      <c r="P8" s="48" t="s">
        <v>3490</v>
      </c>
      <c r="Q8" s="121" t="s">
        <v>9</v>
      </c>
      <c r="R8" s="93" t="s">
        <v>36</v>
      </c>
      <c r="S8" s="52"/>
      <c r="T8" s="48" t="s">
        <v>5</v>
      </c>
      <c r="U8" s="49" t="s">
        <v>7</v>
      </c>
      <c r="V8" s="49" t="s">
        <v>8</v>
      </c>
      <c r="W8" s="48" t="s">
        <v>3465</v>
      </c>
      <c r="X8" s="48" t="s">
        <v>3491</v>
      </c>
      <c r="Y8" s="121" t="s">
        <v>9</v>
      </c>
      <c r="Z8" s="93" t="s">
        <v>36</v>
      </c>
      <c r="AA8" s="52"/>
      <c r="AB8" s="48" t="s">
        <v>5</v>
      </c>
      <c r="AC8" s="49" t="s">
        <v>7</v>
      </c>
      <c r="AD8" s="49" t="s">
        <v>8</v>
      </c>
      <c r="AE8" s="48" t="s">
        <v>3465</v>
      </c>
      <c r="AF8" s="48" t="s">
        <v>3464</v>
      </c>
      <c r="AG8" s="121" t="s">
        <v>9</v>
      </c>
      <c r="AH8" s="93" t="s">
        <v>36</v>
      </c>
      <c r="AI8" s="52"/>
      <c r="AJ8" s="48" t="s">
        <v>5</v>
      </c>
      <c r="AK8" s="49" t="s">
        <v>7</v>
      </c>
      <c r="AL8" s="49" t="s">
        <v>8</v>
      </c>
      <c r="AM8" s="48" t="s">
        <v>3492</v>
      </c>
      <c r="AN8" s="48" t="s">
        <v>3471</v>
      </c>
      <c r="AO8" s="121" t="s">
        <v>9</v>
      </c>
      <c r="AP8" s="93" t="s">
        <v>36</v>
      </c>
      <c r="AQ8" s="52"/>
      <c r="AR8" s="48" t="s">
        <v>5</v>
      </c>
      <c r="AS8" s="49" t="s">
        <v>7</v>
      </c>
      <c r="AT8" s="49" t="s">
        <v>8</v>
      </c>
      <c r="AU8" s="48" t="s">
        <v>3470</v>
      </c>
      <c r="AV8" s="48" t="s">
        <v>3467</v>
      </c>
      <c r="AW8" s="121" t="s">
        <v>9</v>
      </c>
      <c r="AX8" s="93" t="s">
        <v>36</v>
      </c>
      <c r="AY8" s="46"/>
    </row>
    <row r="9" spans="1:51" ht="18" customHeight="1">
      <c r="C9" s="53" t="str">
        <f t="shared" ref="C9:C24" si="0">IF(J9="","","※")</f>
        <v/>
      </c>
      <c r="D9" s="277" t="s">
        <v>3103</v>
      </c>
      <c r="E9" s="134" t="s">
        <v>3104</v>
      </c>
      <c r="F9" s="134" t="s">
        <v>3105</v>
      </c>
      <c r="G9" s="55">
        <v>160</v>
      </c>
      <c r="H9" s="281"/>
      <c r="I9" s="155" t="s">
        <v>137</v>
      </c>
      <c r="J9" s="279"/>
      <c r="K9" s="56" t="str">
        <f t="shared" ref="K9:K24" si="1">IF(R9="","","※")</f>
        <v/>
      </c>
      <c r="L9" s="277" t="s">
        <v>3118</v>
      </c>
      <c r="M9" s="134" t="s">
        <v>3119</v>
      </c>
      <c r="N9" s="134" t="s">
        <v>3120</v>
      </c>
      <c r="O9" s="55">
        <v>685</v>
      </c>
      <c r="P9" s="281"/>
      <c r="Q9" s="155" t="s">
        <v>137</v>
      </c>
      <c r="R9" s="279"/>
      <c r="S9" s="53" t="str">
        <f t="shared" ref="S9:S24" si="2">IF(Z9="","","※")</f>
        <v/>
      </c>
      <c r="T9" s="54"/>
      <c r="U9" s="134"/>
      <c r="V9" s="134"/>
      <c r="W9" s="55"/>
      <c r="X9" s="187"/>
      <c r="Y9" s="155"/>
      <c r="Z9" s="94"/>
      <c r="AA9" s="53" t="str">
        <f t="shared" ref="AA9:AA24" si="3">IF(AH9="","","※")</f>
        <v/>
      </c>
      <c r="AB9" s="54"/>
      <c r="AC9" s="134"/>
      <c r="AD9" s="134"/>
      <c r="AE9" s="55"/>
      <c r="AF9" s="187"/>
      <c r="AG9" s="155"/>
      <c r="AH9" s="94"/>
      <c r="AI9" s="53" t="str">
        <f t="shared" ref="AI9:AI24" si="4">IF(AP9="","","※")</f>
        <v/>
      </c>
      <c r="AJ9" s="54"/>
      <c r="AK9" s="134"/>
      <c r="AL9" s="134"/>
      <c r="AM9" s="55"/>
      <c r="AN9" s="187"/>
      <c r="AO9" s="155"/>
      <c r="AP9" s="94"/>
      <c r="AQ9" s="63" t="str">
        <f t="shared" ref="AQ9:AQ24" si="5">IF(AX9="","","※")</f>
        <v/>
      </c>
      <c r="AR9" s="64"/>
      <c r="AS9" s="134"/>
      <c r="AT9" s="134"/>
      <c r="AU9" s="65"/>
      <c r="AV9" s="192"/>
      <c r="AW9" s="158"/>
      <c r="AX9" s="94"/>
      <c r="AY9" s="46"/>
    </row>
    <row r="10" spans="1:51" ht="18" customHeight="1">
      <c r="A10" s="276">
        <v>47348</v>
      </c>
      <c r="C10" s="57" t="str">
        <f t="shared" si="0"/>
        <v/>
      </c>
      <c r="D10" s="278" t="s">
        <v>3106</v>
      </c>
      <c r="E10" s="135" t="s">
        <v>3107</v>
      </c>
      <c r="F10" s="135" t="s">
        <v>3108</v>
      </c>
      <c r="G10" s="59">
        <v>195</v>
      </c>
      <c r="H10" s="282"/>
      <c r="I10" s="156" t="s">
        <v>137</v>
      </c>
      <c r="J10" s="280"/>
      <c r="K10" s="60" t="str">
        <f t="shared" si="1"/>
        <v/>
      </c>
      <c r="L10" s="278" t="s">
        <v>3121</v>
      </c>
      <c r="M10" s="135" t="s">
        <v>3122</v>
      </c>
      <c r="N10" s="135" t="s">
        <v>3123</v>
      </c>
      <c r="O10" s="59">
        <v>295</v>
      </c>
      <c r="P10" s="282"/>
      <c r="Q10" s="156" t="s">
        <v>137</v>
      </c>
      <c r="R10" s="280"/>
      <c r="S10" s="57" t="str">
        <f t="shared" si="2"/>
        <v/>
      </c>
      <c r="T10" s="58"/>
      <c r="U10" s="135"/>
      <c r="V10" s="135"/>
      <c r="W10" s="59"/>
      <c r="X10" s="188"/>
      <c r="Y10" s="156"/>
      <c r="Z10" s="95"/>
      <c r="AA10" s="57" t="str">
        <f t="shared" si="3"/>
        <v/>
      </c>
      <c r="AB10" s="58"/>
      <c r="AC10" s="135"/>
      <c r="AD10" s="135"/>
      <c r="AE10" s="59"/>
      <c r="AF10" s="188"/>
      <c r="AG10" s="156"/>
      <c r="AH10" s="95"/>
      <c r="AI10" s="57" t="str">
        <f t="shared" si="4"/>
        <v/>
      </c>
      <c r="AJ10" s="58"/>
      <c r="AK10" s="135"/>
      <c r="AL10" s="135"/>
      <c r="AM10" s="59"/>
      <c r="AN10" s="188"/>
      <c r="AO10" s="156"/>
      <c r="AP10" s="95"/>
      <c r="AQ10" s="57" t="str">
        <f t="shared" si="5"/>
        <v/>
      </c>
      <c r="AR10" s="58"/>
      <c r="AS10" s="135"/>
      <c r="AT10" s="135"/>
      <c r="AU10" s="59"/>
      <c r="AV10" s="188"/>
      <c r="AW10" s="156"/>
      <c r="AX10" s="95"/>
      <c r="AY10" s="46"/>
    </row>
    <row r="11" spans="1:51" ht="18" customHeight="1">
      <c r="C11" s="57" t="str">
        <f t="shared" si="0"/>
        <v/>
      </c>
      <c r="D11" s="278" t="s">
        <v>3109</v>
      </c>
      <c r="E11" s="135" t="s">
        <v>3110</v>
      </c>
      <c r="F11" s="135" t="s">
        <v>3111</v>
      </c>
      <c r="G11" s="59">
        <v>635</v>
      </c>
      <c r="H11" s="282"/>
      <c r="I11" s="156" t="s">
        <v>137</v>
      </c>
      <c r="J11" s="280"/>
      <c r="K11" s="60" t="str">
        <f t="shared" si="1"/>
        <v/>
      </c>
      <c r="L11" s="278" t="s">
        <v>3124</v>
      </c>
      <c r="M11" s="135" t="s">
        <v>3125</v>
      </c>
      <c r="N11" s="135" t="s">
        <v>3126</v>
      </c>
      <c r="O11" s="59">
        <v>260</v>
      </c>
      <c r="P11" s="282"/>
      <c r="Q11" s="156" t="s">
        <v>137</v>
      </c>
      <c r="R11" s="280"/>
      <c r="S11" s="57" t="str">
        <f t="shared" si="2"/>
        <v/>
      </c>
      <c r="T11" s="58"/>
      <c r="U11" s="135"/>
      <c r="V11" s="135"/>
      <c r="W11" s="59"/>
      <c r="X11" s="188"/>
      <c r="Y11" s="156"/>
      <c r="Z11" s="95"/>
      <c r="AA11" s="57" t="str">
        <f t="shared" si="3"/>
        <v/>
      </c>
      <c r="AB11" s="58"/>
      <c r="AC11" s="135"/>
      <c r="AD11" s="135"/>
      <c r="AE11" s="59"/>
      <c r="AF11" s="188"/>
      <c r="AG11" s="156"/>
      <c r="AH11" s="95"/>
      <c r="AI11" s="57" t="str">
        <f t="shared" si="4"/>
        <v/>
      </c>
      <c r="AJ11" s="58"/>
      <c r="AK11" s="135"/>
      <c r="AL11" s="135"/>
      <c r="AM11" s="59"/>
      <c r="AN11" s="188"/>
      <c r="AO11" s="156"/>
      <c r="AP11" s="95"/>
      <c r="AQ11" s="57" t="str">
        <f t="shared" si="5"/>
        <v/>
      </c>
      <c r="AR11" s="58"/>
      <c r="AS11" s="135"/>
      <c r="AT11" s="135"/>
      <c r="AU11" s="59"/>
      <c r="AV11" s="188"/>
      <c r="AW11" s="156"/>
      <c r="AX11" s="95"/>
      <c r="AY11" s="46"/>
    </row>
    <row r="12" spans="1:51" ht="18" customHeight="1">
      <c r="C12" s="57" t="str">
        <f t="shared" si="0"/>
        <v/>
      </c>
      <c r="D12" s="278" t="s">
        <v>3112</v>
      </c>
      <c r="E12" s="135" t="s">
        <v>3113</v>
      </c>
      <c r="F12" s="135" t="s">
        <v>3114</v>
      </c>
      <c r="G12" s="59">
        <v>175</v>
      </c>
      <c r="H12" s="282"/>
      <c r="I12" s="156" t="s">
        <v>137</v>
      </c>
      <c r="J12" s="280"/>
      <c r="K12" s="60" t="str">
        <f t="shared" si="1"/>
        <v/>
      </c>
      <c r="L12" s="278" t="s">
        <v>3112</v>
      </c>
      <c r="M12" s="135" t="s">
        <v>3127</v>
      </c>
      <c r="N12" s="135" t="s">
        <v>3128</v>
      </c>
      <c r="O12" s="59">
        <v>150</v>
      </c>
      <c r="P12" s="282"/>
      <c r="Q12" s="156" t="s">
        <v>137</v>
      </c>
      <c r="R12" s="280"/>
      <c r="S12" s="57" t="str">
        <f t="shared" si="2"/>
        <v/>
      </c>
      <c r="T12" s="58"/>
      <c r="U12" s="135"/>
      <c r="V12" s="135"/>
      <c r="W12" s="59"/>
      <c r="X12" s="188"/>
      <c r="Y12" s="156"/>
      <c r="Z12" s="95"/>
      <c r="AA12" s="57" t="str">
        <f t="shared" si="3"/>
        <v/>
      </c>
      <c r="AB12" s="58"/>
      <c r="AC12" s="135"/>
      <c r="AD12" s="135"/>
      <c r="AE12" s="59"/>
      <c r="AF12" s="188"/>
      <c r="AG12" s="156"/>
      <c r="AH12" s="95"/>
      <c r="AI12" s="57" t="str">
        <f t="shared" si="4"/>
        <v/>
      </c>
      <c r="AJ12" s="58"/>
      <c r="AK12" s="135"/>
      <c r="AL12" s="135"/>
      <c r="AM12" s="59"/>
      <c r="AN12" s="188"/>
      <c r="AO12" s="156"/>
      <c r="AP12" s="95"/>
      <c r="AQ12" s="57" t="str">
        <f t="shared" si="5"/>
        <v/>
      </c>
      <c r="AR12" s="58"/>
      <c r="AS12" s="135"/>
      <c r="AT12" s="135"/>
      <c r="AU12" s="59"/>
      <c r="AV12" s="188"/>
      <c r="AW12" s="156"/>
      <c r="AX12" s="95"/>
      <c r="AY12" s="46"/>
    </row>
    <row r="13" spans="1:51" ht="18" customHeight="1">
      <c r="C13" s="57" t="str">
        <f t="shared" si="0"/>
        <v/>
      </c>
      <c r="D13" s="278" t="s">
        <v>3115</v>
      </c>
      <c r="E13" s="135" t="s">
        <v>3116</v>
      </c>
      <c r="F13" s="135" t="s">
        <v>3117</v>
      </c>
      <c r="G13" s="62">
        <v>605</v>
      </c>
      <c r="H13" s="282"/>
      <c r="I13" s="156" t="s">
        <v>137</v>
      </c>
      <c r="J13" s="280"/>
      <c r="K13" s="60" t="str">
        <f t="shared" si="1"/>
        <v/>
      </c>
      <c r="L13" s="278" t="s">
        <v>3106</v>
      </c>
      <c r="M13" s="135" t="s">
        <v>3129</v>
      </c>
      <c r="N13" s="135" t="s">
        <v>3130</v>
      </c>
      <c r="O13" s="62">
        <v>100</v>
      </c>
      <c r="P13" s="282"/>
      <c r="Q13" s="156" t="s">
        <v>137</v>
      </c>
      <c r="R13" s="280"/>
      <c r="S13" s="57" t="str">
        <f t="shared" si="2"/>
        <v/>
      </c>
      <c r="T13" s="58"/>
      <c r="U13" s="135"/>
      <c r="V13" s="135"/>
      <c r="W13" s="62"/>
      <c r="X13" s="188"/>
      <c r="Y13" s="156"/>
      <c r="Z13" s="95"/>
      <c r="AA13" s="57" t="str">
        <f t="shared" si="3"/>
        <v/>
      </c>
      <c r="AB13" s="58"/>
      <c r="AC13" s="135"/>
      <c r="AD13" s="135"/>
      <c r="AE13" s="62"/>
      <c r="AF13" s="188"/>
      <c r="AG13" s="156"/>
      <c r="AH13" s="95"/>
      <c r="AI13" s="57" t="str">
        <f t="shared" si="4"/>
        <v/>
      </c>
      <c r="AJ13" s="58"/>
      <c r="AK13" s="135"/>
      <c r="AL13" s="135"/>
      <c r="AM13" s="62"/>
      <c r="AN13" s="188"/>
      <c r="AO13" s="156"/>
      <c r="AP13" s="95"/>
      <c r="AQ13" s="57" t="str">
        <f t="shared" si="5"/>
        <v/>
      </c>
      <c r="AR13" s="58"/>
      <c r="AS13" s="135"/>
      <c r="AT13" s="135"/>
      <c r="AU13" s="62"/>
      <c r="AV13" s="188"/>
      <c r="AW13" s="156"/>
      <c r="AX13" s="95"/>
      <c r="AY13" s="46"/>
    </row>
    <row r="14" spans="1:51" ht="18" customHeight="1">
      <c r="C14" s="57" t="str">
        <f t="shared" si="0"/>
        <v/>
      </c>
      <c r="D14" s="58"/>
      <c r="E14" s="135"/>
      <c r="F14" s="135"/>
      <c r="G14" s="59"/>
      <c r="H14" s="188"/>
      <c r="I14" s="156"/>
      <c r="J14" s="95"/>
      <c r="K14" s="60" t="str">
        <f t="shared" si="1"/>
        <v/>
      </c>
      <c r="L14" s="278" t="s">
        <v>3103</v>
      </c>
      <c r="M14" s="135" t="s">
        <v>3131</v>
      </c>
      <c r="N14" s="135" t="s">
        <v>3132</v>
      </c>
      <c r="O14" s="59">
        <v>300</v>
      </c>
      <c r="P14" s="282"/>
      <c r="Q14" s="156" t="s">
        <v>137</v>
      </c>
      <c r="R14" s="280"/>
      <c r="S14" s="57" t="str">
        <f t="shared" si="2"/>
        <v/>
      </c>
      <c r="T14" s="58"/>
      <c r="U14" s="135"/>
      <c r="V14" s="135"/>
      <c r="W14" s="59"/>
      <c r="X14" s="188"/>
      <c r="Y14" s="156"/>
      <c r="Z14" s="95"/>
      <c r="AA14" s="57" t="str">
        <f t="shared" si="3"/>
        <v/>
      </c>
      <c r="AB14" s="58"/>
      <c r="AC14" s="135"/>
      <c r="AD14" s="135"/>
      <c r="AE14" s="59"/>
      <c r="AF14" s="188"/>
      <c r="AG14" s="156"/>
      <c r="AH14" s="95"/>
      <c r="AI14" s="57" t="str">
        <f t="shared" si="4"/>
        <v/>
      </c>
      <c r="AJ14" s="58"/>
      <c r="AK14" s="135"/>
      <c r="AL14" s="135"/>
      <c r="AM14" s="59"/>
      <c r="AN14" s="188"/>
      <c r="AO14" s="156"/>
      <c r="AP14" s="95"/>
      <c r="AQ14" s="57" t="str">
        <f t="shared" si="5"/>
        <v/>
      </c>
      <c r="AR14" s="58"/>
      <c r="AS14" s="135"/>
      <c r="AT14" s="135"/>
      <c r="AU14" s="59"/>
      <c r="AV14" s="188"/>
      <c r="AW14" s="156"/>
      <c r="AX14" s="95"/>
      <c r="AY14" s="46"/>
    </row>
    <row r="15" spans="1:51" ht="18" customHeight="1">
      <c r="C15" s="57" t="str">
        <f t="shared" si="0"/>
        <v/>
      </c>
      <c r="D15" s="58"/>
      <c r="E15" s="135"/>
      <c r="F15" s="135"/>
      <c r="G15" s="62"/>
      <c r="H15" s="188"/>
      <c r="I15" s="156"/>
      <c r="J15" s="95"/>
      <c r="K15" s="60" t="str">
        <f t="shared" si="1"/>
        <v/>
      </c>
      <c r="L15" s="58"/>
      <c r="M15" s="135"/>
      <c r="N15" s="135"/>
      <c r="O15" s="62"/>
      <c r="P15" s="188"/>
      <c r="Q15" s="156"/>
      <c r="R15" s="95"/>
      <c r="S15" s="57" t="str">
        <f t="shared" si="2"/>
        <v/>
      </c>
      <c r="T15" s="58"/>
      <c r="U15" s="135"/>
      <c r="V15" s="135"/>
      <c r="W15" s="62"/>
      <c r="X15" s="188"/>
      <c r="Y15" s="156"/>
      <c r="Z15" s="95"/>
      <c r="AA15" s="57" t="str">
        <f t="shared" si="3"/>
        <v/>
      </c>
      <c r="AB15" s="58"/>
      <c r="AC15" s="135"/>
      <c r="AD15" s="135"/>
      <c r="AE15" s="62"/>
      <c r="AF15" s="188"/>
      <c r="AG15" s="156"/>
      <c r="AH15" s="95"/>
      <c r="AI15" s="57" t="str">
        <f t="shared" si="4"/>
        <v/>
      </c>
      <c r="AJ15" s="58"/>
      <c r="AK15" s="135"/>
      <c r="AL15" s="135"/>
      <c r="AM15" s="62"/>
      <c r="AN15" s="188"/>
      <c r="AO15" s="156"/>
      <c r="AP15" s="95"/>
      <c r="AQ15" s="57" t="str">
        <f t="shared" si="5"/>
        <v/>
      </c>
      <c r="AR15" s="58"/>
      <c r="AS15" s="135"/>
      <c r="AT15" s="135"/>
      <c r="AU15" s="62"/>
      <c r="AV15" s="188"/>
      <c r="AW15" s="156"/>
      <c r="AX15" s="95"/>
      <c r="AY15" s="46"/>
    </row>
    <row r="16" spans="1:51" ht="18" customHeight="1">
      <c r="C16" s="57" t="str">
        <f t="shared" si="0"/>
        <v/>
      </c>
      <c r="D16" s="58"/>
      <c r="E16" s="135"/>
      <c r="F16" s="135"/>
      <c r="G16" s="59"/>
      <c r="H16" s="188"/>
      <c r="I16" s="156"/>
      <c r="J16" s="95"/>
      <c r="K16" s="60" t="str">
        <f t="shared" si="1"/>
        <v/>
      </c>
      <c r="L16" s="58"/>
      <c r="M16" s="135"/>
      <c r="N16" s="135"/>
      <c r="O16" s="59"/>
      <c r="P16" s="188"/>
      <c r="Q16" s="156"/>
      <c r="R16" s="95"/>
      <c r="S16" s="57" t="str">
        <f t="shared" si="2"/>
        <v/>
      </c>
      <c r="T16" s="58"/>
      <c r="U16" s="135"/>
      <c r="V16" s="135"/>
      <c r="W16" s="59"/>
      <c r="X16" s="188"/>
      <c r="Y16" s="156"/>
      <c r="Z16" s="95"/>
      <c r="AA16" s="57" t="str">
        <f t="shared" si="3"/>
        <v/>
      </c>
      <c r="AB16" s="58"/>
      <c r="AC16" s="135"/>
      <c r="AD16" s="135"/>
      <c r="AE16" s="59"/>
      <c r="AF16" s="188"/>
      <c r="AG16" s="156"/>
      <c r="AH16" s="95"/>
      <c r="AI16" s="57" t="str">
        <f t="shared" si="4"/>
        <v/>
      </c>
      <c r="AJ16" s="58"/>
      <c r="AK16" s="135"/>
      <c r="AL16" s="135"/>
      <c r="AM16" s="59"/>
      <c r="AN16" s="188"/>
      <c r="AO16" s="156"/>
      <c r="AP16" s="95"/>
      <c r="AQ16" s="57" t="str">
        <f t="shared" si="5"/>
        <v/>
      </c>
      <c r="AR16" s="58"/>
      <c r="AS16" s="135"/>
      <c r="AT16" s="135"/>
      <c r="AU16" s="59"/>
      <c r="AV16" s="188"/>
      <c r="AW16" s="156"/>
      <c r="AX16" s="95"/>
      <c r="AY16" s="46"/>
    </row>
    <row r="17" spans="3:51" ht="18" customHeight="1">
      <c r="C17" s="57" t="str">
        <f t="shared" si="0"/>
        <v/>
      </c>
      <c r="D17" s="58"/>
      <c r="E17" s="135"/>
      <c r="F17" s="135"/>
      <c r="G17" s="62"/>
      <c r="H17" s="188"/>
      <c r="I17" s="156"/>
      <c r="J17" s="95"/>
      <c r="K17" s="60" t="str">
        <f t="shared" si="1"/>
        <v/>
      </c>
      <c r="L17" s="58"/>
      <c r="M17" s="135"/>
      <c r="N17" s="135"/>
      <c r="O17" s="62"/>
      <c r="P17" s="188"/>
      <c r="Q17" s="156"/>
      <c r="R17" s="95"/>
      <c r="S17" s="57" t="str">
        <f t="shared" si="2"/>
        <v/>
      </c>
      <c r="T17" s="58"/>
      <c r="U17" s="135"/>
      <c r="V17" s="135"/>
      <c r="W17" s="62"/>
      <c r="X17" s="188"/>
      <c r="Y17" s="156"/>
      <c r="Z17" s="95"/>
      <c r="AA17" s="57" t="str">
        <f t="shared" si="3"/>
        <v/>
      </c>
      <c r="AB17" s="58"/>
      <c r="AC17" s="135"/>
      <c r="AD17" s="135"/>
      <c r="AE17" s="62"/>
      <c r="AF17" s="188"/>
      <c r="AG17" s="156"/>
      <c r="AH17" s="95"/>
      <c r="AI17" s="57" t="str">
        <f t="shared" si="4"/>
        <v/>
      </c>
      <c r="AJ17" s="58"/>
      <c r="AK17" s="135"/>
      <c r="AL17" s="135"/>
      <c r="AM17" s="62"/>
      <c r="AN17" s="188"/>
      <c r="AO17" s="156"/>
      <c r="AP17" s="95"/>
      <c r="AQ17" s="57" t="str">
        <f t="shared" si="5"/>
        <v/>
      </c>
      <c r="AR17" s="58"/>
      <c r="AS17" s="135"/>
      <c r="AT17" s="135"/>
      <c r="AU17" s="62"/>
      <c r="AV17" s="188"/>
      <c r="AW17" s="156"/>
      <c r="AX17" s="95"/>
      <c r="AY17" s="46"/>
    </row>
    <row r="18" spans="3:51" ht="18" customHeight="1">
      <c r="C18" s="57" t="str">
        <f t="shared" si="0"/>
        <v/>
      </c>
      <c r="D18" s="58"/>
      <c r="E18" s="135"/>
      <c r="F18" s="135"/>
      <c r="G18" s="62"/>
      <c r="H18" s="188"/>
      <c r="I18" s="156"/>
      <c r="J18" s="95"/>
      <c r="K18" s="60" t="str">
        <f t="shared" si="1"/>
        <v/>
      </c>
      <c r="L18" s="58"/>
      <c r="M18" s="135"/>
      <c r="N18" s="135"/>
      <c r="O18" s="62"/>
      <c r="P18" s="188"/>
      <c r="Q18" s="156"/>
      <c r="R18" s="95"/>
      <c r="S18" s="57" t="str">
        <f t="shared" si="2"/>
        <v/>
      </c>
      <c r="T18" s="58"/>
      <c r="U18" s="135"/>
      <c r="V18" s="135"/>
      <c r="W18" s="62"/>
      <c r="X18" s="188"/>
      <c r="Y18" s="156"/>
      <c r="Z18" s="95"/>
      <c r="AA18" s="57" t="str">
        <f t="shared" si="3"/>
        <v/>
      </c>
      <c r="AB18" s="58"/>
      <c r="AC18" s="135"/>
      <c r="AD18" s="135"/>
      <c r="AE18" s="62"/>
      <c r="AF18" s="188"/>
      <c r="AG18" s="156"/>
      <c r="AH18" s="95"/>
      <c r="AI18" s="57" t="str">
        <f t="shared" si="4"/>
        <v/>
      </c>
      <c r="AJ18" s="58"/>
      <c r="AK18" s="135"/>
      <c r="AL18" s="135"/>
      <c r="AM18" s="62"/>
      <c r="AN18" s="188"/>
      <c r="AO18" s="156"/>
      <c r="AP18" s="95"/>
      <c r="AQ18" s="57" t="str">
        <f t="shared" si="5"/>
        <v/>
      </c>
      <c r="AR18" s="58"/>
      <c r="AS18" s="135"/>
      <c r="AT18" s="135"/>
      <c r="AU18" s="62"/>
      <c r="AV18" s="188"/>
      <c r="AW18" s="156"/>
      <c r="AX18" s="95"/>
      <c r="AY18" s="46"/>
    </row>
    <row r="19" spans="3:51" ht="18" customHeight="1">
      <c r="C19" s="57" t="str">
        <f t="shared" si="0"/>
        <v/>
      </c>
      <c r="D19" s="58"/>
      <c r="E19" s="135"/>
      <c r="F19" s="135"/>
      <c r="G19" s="62"/>
      <c r="H19" s="188"/>
      <c r="I19" s="156"/>
      <c r="J19" s="95"/>
      <c r="K19" s="60" t="str">
        <f t="shared" si="1"/>
        <v/>
      </c>
      <c r="L19" s="58"/>
      <c r="M19" s="135"/>
      <c r="N19" s="135"/>
      <c r="O19" s="62"/>
      <c r="P19" s="188"/>
      <c r="Q19" s="156"/>
      <c r="R19" s="95"/>
      <c r="S19" s="57" t="str">
        <f t="shared" si="2"/>
        <v/>
      </c>
      <c r="T19" s="58"/>
      <c r="U19" s="135"/>
      <c r="V19" s="135"/>
      <c r="W19" s="62"/>
      <c r="X19" s="188"/>
      <c r="Y19" s="156"/>
      <c r="Z19" s="95"/>
      <c r="AA19" s="57" t="str">
        <f t="shared" si="3"/>
        <v/>
      </c>
      <c r="AB19" s="58"/>
      <c r="AC19" s="135"/>
      <c r="AD19" s="135"/>
      <c r="AE19" s="62"/>
      <c r="AF19" s="188"/>
      <c r="AG19" s="156"/>
      <c r="AH19" s="95"/>
      <c r="AI19" s="57" t="str">
        <f t="shared" si="4"/>
        <v/>
      </c>
      <c r="AJ19" s="58"/>
      <c r="AK19" s="135"/>
      <c r="AL19" s="135"/>
      <c r="AM19" s="62"/>
      <c r="AN19" s="188"/>
      <c r="AO19" s="156"/>
      <c r="AP19" s="95"/>
      <c r="AQ19" s="57" t="str">
        <f t="shared" si="5"/>
        <v/>
      </c>
      <c r="AR19" s="58"/>
      <c r="AS19" s="135"/>
      <c r="AT19" s="135"/>
      <c r="AU19" s="62"/>
      <c r="AV19" s="188"/>
      <c r="AW19" s="156"/>
      <c r="AX19" s="95"/>
      <c r="AY19" s="46"/>
    </row>
    <row r="20" spans="3:51" ht="18" customHeight="1">
      <c r="C20" s="57" t="str">
        <f t="shared" si="0"/>
        <v/>
      </c>
      <c r="D20" s="58"/>
      <c r="E20" s="135"/>
      <c r="F20" s="135"/>
      <c r="G20" s="62"/>
      <c r="H20" s="188"/>
      <c r="I20" s="156"/>
      <c r="J20" s="95"/>
      <c r="K20" s="60" t="str">
        <f t="shared" si="1"/>
        <v/>
      </c>
      <c r="L20" s="58"/>
      <c r="M20" s="135"/>
      <c r="N20" s="135"/>
      <c r="O20" s="62"/>
      <c r="P20" s="188"/>
      <c r="Q20" s="156"/>
      <c r="R20" s="95"/>
      <c r="S20" s="57" t="str">
        <f t="shared" si="2"/>
        <v/>
      </c>
      <c r="T20" s="58"/>
      <c r="U20" s="135"/>
      <c r="V20" s="135"/>
      <c r="W20" s="62"/>
      <c r="X20" s="188"/>
      <c r="Y20" s="156"/>
      <c r="Z20" s="95"/>
      <c r="AA20" s="57" t="str">
        <f t="shared" si="3"/>
        <v/>
      </c>
      <c r="AB20" s="58"/>
      <c r="AC20" s="135"/>
      <c r="AD20" s="135"/>
      <c r="AE20" s="62"/>
      <c r="AF20" s="188"/>
      <c r="AG20" s="156"/>
      <c r="AH20" s="95"/>
      <c r="AI20" s="57" t="str">
        <f t="shared" si="4"/>
        <v/>
      </c>
      <c r="AJ20" s="58"/>
      <c r="AK20" s="135"/>
      <c r="AL20" s="135"/>
      <c r="AM20" s="62"/>
      <c r="AN20" s="188"/>
      <c r="AO20" s="156"/>
      <c r="AP20" s="95"/>
      <c r="AQ20" s="57" t="str">
        <f t="shared" si="5"/>
        <v/>
      </c>
      <c r="AR20" s="58"/>
      <c r="AS20" s="135"/>
      <c r="AT20" s="135"/>
      <c r="AU20" s="62"/>
      <c r="AV20" s="188"/>
      <c r="AW20" s="156"/>
      <c r="AX20" s="95"/>
      <c r="AY20" s="46"/>
    </row>
    <row r="21" spans="3:51" ht="18" customHeight="1">
      <c r="C21" s="57" t="str">
        <f t="shared" si="0"/>
        <v/>
      </c>
      <c r="D21" s="58"/>
      <c r="E21" s="135"/>
      <c r="F21" s="135"/>
      <c r="G21" s="59"/>
      <c r="H21" s="188"/>
      <c r="I21" s="156"/>
      <c r="J21" s="95"/>
      <c r="K21" s="60" t="str">
        <f t="shared" si="1"/>
        <v/>
      </c>
      <c r="L21" s="58"/>
      <c r="M21" s="135"/>
      <c r="N21" s="135"/>
      <c r="O21" s="59"/>
      <c r="P21" s="188"/>
      <c r="Q21" s="156"/>
      <c r="R21" s="95"/>
      <c r="S21" s="57" t="str">
        <f t="shared" si="2"/>
        <v/>
      </c>
      <c r="T21" s="58"/>
      <c r="U21" s="135"/>
      <c r="V21" s="135"/>
      <c r="W21" s="59"/>
      <c r="X21" s="188"/>
      <c r="Y21" s="156"/>
      <c r="Z21" s="95"/>
      <c r="AA21" s="57" t="str">
        <f t="shared" si="3"/>
        <v/>
      </c>
      <c r="AB21" s="58"/>
      <c r="AC21" s="135"/>
      <c r="AD21" s="135"/>
      <c r="AE21" s="59"/>
      <c r="AF21" s="188"/>
      <c r="AG21" s="156"/>
      <c r="AH21" s="95"/>
      <c r="AI21" s="57" t="str">
        <f t="shared" si="4"/>
        <v/>
      </c>
      <c r="AJ21" s="58"/>
      <c r="AK21" s="135"/>
      <c r="AL21" s="135"/>
      <c r="AM21" s="59"/>
      <c r="AN21" s="188"/>
      <c r="AO21" s="156"/>
      <c r="AP21" s="95"/>
      <c r="AQ21" s="57" t="str">
        <f t="shared" si="5"/>
        <v/>
      </c>
      <c r="AR21" s="58"/>
      <c r="AS21" s="135"/>
      <c r="AT21" s="135"/>
      <c r="AU21" s="59"/>
      <c r="AV21" s="188"/>
      <c r="AW21" s="156"/>
      <c r="AX21" s="95"/>
      <c r="AY21" s="46"/>
    </row>
    <row r="22" spans="3:51" ht="18" customHeight="1">
      <c r="C22" s="57" t="str">
        <f t="shared" si="0"/>
        <v/>
      </c>
      <c r="D22" s="58"/>
      <c r="E22" s="135"/>
      <c r="F22" s="135"/>
      <c r="G22" s="62"/>
      <c r="H22" s="188"/>
      <c r="I22" s="156"/>
      <c r="J22" s="95"/>
      <c r="K22" s="60" t="str">
        <f t="shared" si="1"/>
        <v/>
      </c>
      <c r="L22" s="58"/>
      <c r="M22" s="135"/>
      <c r="N22" s="135"/>
      <c r="O22" s="62"/>
      <c r="P22" s="188"/>
      <c r="Q22" s="156"/>
      <c r="R22" s="95"/>
      <c r="S22" s="57" t="str">
        <f t="shared" si="2"/>
        <v/>
      </c>
      <c r="T22" s="58"/>
      <c r="U22" s="135"/>
      <c r="V22" s="135"/>
      <c r="W22" s="62"/>
      <c r="X22" s="188"/>
      <c r="Y22" s="156"/>
      <c r="Z22" s="95"/>
      <c r="AA22" s="57" t="str">
        <f t="shared" si="3"/>
        <v/>
      </c>
      <c r="AB22" s="58"/>
      <c r="AC22" s="135"/>
      <c r="AD22" s="135"/>
      <c r="AE22" s="62"/>
      <c r="AF22" s="188"/>
      <c r="AG22" s="156"/>
      <c r="AH22" s="95"/>
      <c r="AI22" s="57" t="str">
        <f t="shared" si="4"/>
        <v/>
      </c>
      <c r="AJ22" s="58"/>
      <c r="AK22" s="135"/>
      <c r="AL22" s="135"/>
      <c r="AM22" s="62"/>
      <c r="AN22" s="188"/>
      <c r="AO22" s="156"/>
      <c r="AP22" s="95"/>
      <c r="AQ22" s="57" t="str">
        <f t="shared" si="5"/>
        <v/>
      </c>
      <c r="AR22" s="58"/>
      <c r="AS22" s="135"/>
      <c r="AT22" s="135"/>
      <c r="AU22" s="62"/>
      <c r="AV22" s="188"/>
      <c r="AW22" s="156"/>
      <c r="AX22" s="95"/>
      <c r="AY22" s="46"/>
    </row>
    <row r="23" spans="3:51" ht="18" customHeight="1">
      <c r="C23" s="57" t="str">
        <f t="shared" si="0"/>
        <v/>
      </c>
      <c r="D23" s="58"/>
      <c r="E23" s="135"/>
      <c r="F23" s="135"/>
      <c r="G23" s="59"/>
      <c r="H23" s="188"/>
      <c r="I23" s="156"/>
      <c r="J23" s="95"/>
      <c r="K23" s="60" t="str">
        <f t="shared" si="1"/>
        <v/>
      </c>
      <c r="L23" s="58"/>
      <c r="M23" s="135"/>
      <c r="N23" s="135"/>
      <c r="O23" s="59"/>
      <c r="P23" s="188"/>
      <c r="Q23" s="156"/>
      <c r="R23" s="95"/>
      <c r="S23" s="57" t="str">
        <f t="shared" si="2"/>
        <v/>
      </c>
      <c r="T23" s="58"/>
      <c r="U23" s="135"/>
      <c r="V23" s="135"/>
      <c r="W23" s="59"/>
      <c r="X23" s="188"/>
      <c r="Y23" s="156"/>
      <c r="Z23" s="95"/>
      <c r="AA23" s="57" t="str">
        <f t="shared" si="3"/>
        <v/>
      </c>
      <c r="AB23" s="58"/>
      <c r="AC23" s="135"/>
      <c r="AD23" s="135"/>
      <c r="AE23" s="59"/>
      <c r="AF23" s="188"/>
      <c r="AG23" s="156"/>
      <c r="AH23" s="95"/>
      <c r="AI23" s="57" t="str">
        <f t="shared" si="4"/>
        <v/>
      </c>
      <c r="AJ23" s="58"/>
      <c r="AK23" s="135"/>
      <c r="AL23" s="135"/>
      <c r="AM23" s="59"/>
      <c r="AN23" s="188"/>
      <c r="AO23" s="156"/>
      <c r="AP23" s="95"/>
      <c r="AQ23" s="57" t="str">
        <f t="shared" si="5"/>
        <v/>
      </c>
      <c r="AR23" s="58"/>
      <c r="AS23" s="135"/>
      <c r="AT23" s="135"/>
      <c r="AU23" s="59"/>
      <c r="AV23" s="188"/>
      <c r="AW23" s="156"/>
      <c r="AX23" s="95"/>
      <c r="AY23" s="46"/>
    </row>
    <row r="24" spans="3:51" ht="18" customHeight="1">
      <c r="C24" s="66" t="str">
        <f t="shared" si="0"/>
        <v/>
      </c>
      <c r="D24" s="67"/>
      <c r="E24" s="136"/>
      <c r="F24" s="136"/>
      <c r="G24" s="91"/>
      <c r="H24" s="189"/>
      <c r="I24" s="157"/>
      <c r="J24" s="96"/>
      <c r="K24" s="105" t="str">
        <f t="shared" si="1"/>
        <v/>
      </c>
      <c r="L24" s="67"/>
      <c r="M24" s="136"/>
      <c r="N24" s="136"/>
      <c r="O24" s="91"/>
      <c r="P24" s="189"/>
      <c r="Q24" s="157"/>
      <c r="R24" s="96"/>
      <c r="S24" s="66" t="str">
        <f t="shared" si="2"/>
        <v/>
      </c>
      <c r="T24" s="67"/>
      <c r="U24" s="136"/>
      <c r="V24" s="136"/>
      <c r="W24" s="91"/>
      <c r="X24" s="189"/>
      <c r="Y24" s="157"/>
      <c r="Z24" s="96"/>
      <c r="AA24" s="66" t="str">
        <f t="shared" si="3"/>
        <v/>
      </c>
      <c r="AB24" s="67"/>
      <c r="AC24" s="136"/>
      <c r="AD24" s="136"/>
      <c r="AE24" s="91"/>
      <c r="AF24" s="189"/>
      <c r="AG24" s="157"/>
      <c r="AH24" s="96"/>
      <c r="AI24" s="66" t="str">
        <f t="shared" si="4"/>
        <v/>
      </c>
      <c r="AJ24" s="67"/>
      <c r="AK24" s="136"/>
      <c r="AL24" s="136"/>
      <c r="AM24" s="91"/>
      <c r="AN24" s="189"/>
      <c r="AO24" s="157"/>
      <c r="AP24" s="96"/>
      <c r="AQ24" s="66" t="str">
        <f t="shared" si="5"/>
        <v/>
      </c>
      <c r="AR24" s="67"/>
      <c r="AS24" s="136"/>
      <c r="AT24" s="136"/>
      <c r="AU24" s="91"/>
      <c r="AV24" s="189"/>
      <c r="AW24" s="157"/>
      <c r="AX24" s="95"/>
      <c r="AY24" s="46"/>
    </row>
    <row r="25" spans="3:51" ht="18" customHeight="1" thickBot="1">
      <c r="C25" s="88"/>
      <c r="D25" s="84" t="s">
        <v>6</v>
      </c>
      <c r="E25" s="86"/>
      <c r="F25" s="86"/>
      <c r="G25" s="86">
        <f>SUM(G9:G24)</f>
        <v>1770</v>
      </c>
      <c r="H25" s="191">
        <f>SUM(H9:H24)</f>
        <v>0</v>
      </c>
      <c r="I25" s="127"/>
      <c r="J25" s="98"/>
      <c r="K25" s="89"/>
      <c r="L25" s="90" t="s">
        <v>6</v>
      </c>
      <c r="M25" s="85"/>
      <c r="N25" s="85"/>
      <c r="O25" s="86">
        <f>SUM(O9:O24)</f>
        <v>1790</v>
      </c>
      <c r="P25" s="191">
        <f>SUM(P9:P24)</f>
        <v>0</v>
      </c>
      <c r="Q25" s="127"/>
      <c r="R25" s="98"/>
      <c r="S25" s="83"/>
      <c r="T25" s="84" t="s">
        <v>6</v>
      </c>
      <c r="U25" s="85"/>
      <c r="V25" s="85"/>
      <c r="W25" s="86">
        <f>SUM(W9:W24)</f>
        <v>0</v>
      </c>
      <c r="X25" s="191">
        <f>SUM(X9:X24)</f>
        <v>0</v>
      </c>
      <c r="Y25" s="127"/>
      <c r="Z25" s="98"/>
      <c r="AA25" s="83"/>
      <c r="AB25" s="84" t="s">
        <v>6</v>
      </c>
      <c r="AC25" s="85"/>
      <c r="AD25" s="85"/>
      <c r="AE25" s="86">
        <f>SUM(AE9:AE24)</f>
        <v>0</v>
      </c>
      <c r="AF25" s="191">
        <f>SUM(AF9:AF24)</f>
        <v>0</v>
      </c>
      <c r="AG25" s="127"/>
      <c r="AH25" s="98"/>
      <c r="AI25" s="83"/>
      <c r="AJ25" s="84" t="s">
        <v>6</v>
      </c>
      <c r="AK25" s="85"/>
      <c r="AL25" s="85"/>
      <c r="AM25" s="86">
        <f>SUM(AM9:AM24)</f>
        <v>0</v>
      </c>
      <c r="AN25" s="191">
        <f>SUM(AN9:AN24)</f>
        <v>0</v>
      </c>
      <c r="AO25" s="127"/>
      <c r="AP25" s="98"/>
      <c r="AQ25" s="83"/>
      <c r="AR25" s="84" t="s">
        <v>6</v>
      </c>
      <c r="AS25" s="85"/>
      <c r="AT25" s="85"/>
      <c r="AU25" s="86">
        <f>SUM(AU9:AU24)</f>
        <v>0</v>
      </c>
      <c r="AV25" s="191">
        <f>SUM(AV9:AV24)</f>
        <v>0</v>
      </c>
      <c r="AW25" s="127"/>
      <c r="AX25" s="97"/>
      <c r="AY25" s="46"/>
    </row>
    <row r="26" spans="3:51" ht="15" customHeight="1" thickBot="1">
      <c r="AR26" s="80"/>
      <c r="AS26" s="78"/>
      <c r="AT26" s="78"/>
      <c r="AU26" s="80"/>
      <c r="AV26" s="79"/>
      <c r="AW26" s="129"/>
      <c r="AX26" s="79"/>
      <c r="AY26" s="79"/>
    </row>
    <row r="27" spans="3:51" ht="17.25" customHeight="1" thickBot="1">
      <c r="C27" s="186">
        <f>入力!A42</f>
        <v>0</v>
      </c>
      <c r="F27" s="15"/>
      <c r="G27" s="16"/>
      <c r="H27" s="17">
        <f>A33</f>
        <v>47350</v>
      </c>
      <c r="I27" s="133" t="s">
        <v>84</v>
      </c>
      <c r="J27" s="18"/>
      <c r="K27" s="19"/>
      <c r="L27" s="19"/>
      <c r="M27" s="19"/>
      <c r="N27" s="20"/>
      <c r="O27" s="21"/>
      <c r="P27" s="22" t="s">
        <v>0</v>
      </c>
      <c r="Q27" s="123"/>
      <c r="R27" s="22"/>
      <c r="S27" s="22"/>
      <c r="T27" s="87">
        <f>SUM(G58,O58,W58,AE58,AM58,AU58)</f>
        <v>7055</v>
      </c>
      <c r="U27" s="22"/>
      <c r="V27" s="23">
        <f>G58+O58+W58+AE58+AM58</f>
        <v>7055</v>
      </c>
      <c r="W27" s="24" t="s">
        <v>1</v>
      </c>
      <c r="X27" s="25">
        <f>SUM(H58,P58,X58,AF58,AN58,AV58)</f>
        <v>0</v>
      </c>
      <c r="Y27" s="125"/>
      <c r="Z27" s="26"/>
      <c r="AA27" s="26"/>
      <c r="AB27" s="26"/>
      <c r="AC27" s="26"/>
      <c r="AD27" s="27"/>
      <c r="AE27" s="38"/>
      <c r="AF27" s="30"/>
      <c r="AG27" s="125"/>
      <c r="AH27" s="30"/>
      <c r="AI27" s="30"/>
      <c r="AJ27" s="30"/>
      <c r="AK27" s="30"/>
      <c r="AL27" s="2"/>
      <c r="AM27" s="112"/>
      <c r="AN27" s="112"/>
      <c r="AO27" s="115"/>
      <c r="AP27" s="4"/>
      <c r="AQ27" s="3"/>
      <c r="AR27" s="80"/>
      <c r="AS27" s="81"/>
      <c r="AT27" s="81"/>
      <c r="AU27" s="80"/>
      <c r="AV27" s="79"/>
      <c r="AW27" s="129"/>
      <c r="AX27" s="79"/>
    </row>
    <row r="28" spans="3:51" ht="2.65" customHeight="1">
      <c r="C28" s="14"/>
      <c r="F28" s="15"/>
      <c r="G28" s="16"/>
      <c r="H28" s="32"/>
      <c r="I28" s="119"/>
      <c r="J28" s="33"/>
      <c r="K28" s="33"/>
      <c r="L28" s="33"/>
      <c r="M28" s="33"/>
      <c r="N28" s="34"/>
      <c r="O28" s="35"/>
      <c r="P28" s="36"/>
      <c r="Q28" s="124"/>
      <c r="R28" s="36"/>
      <c r="S28" s="36"/>
      <c r="T28" s="36"/>
      <c r="U28" s="36"/>
      <c r="V28" s="37"/>
      <c r="W28" s="36"/>
      <c r="X28" s="26"/>
      <c r="Y28" s="125"/>
      <c r="Z28" s="26"/>
      <c r="AA28" s="26"/>
      <c r="AB28" s="26"/>
      <c r="AC28" s="26"/>
      <c r="AD28" s="27"/>
      <c r="AE28" s="38"/>
      <c r="AF28" s="30"/>
      <c r="AG28" s="125"/>
      <c r="AH28" s="30"/>
      <c r="AI28" s="30"/>
      <c r="AJ28" s="30"/>
      <c r="AK28" s="30"/>
      <c r="AL28" s="2"/>
      <c r="AM28" s="104"/>
      <c r="AN28" s="104"/>
      <c r="AO28" s="115"/>
      <c r="AP28" s="4"/>
      <c r="AQ28" s="3"/>
      <c r="AT28" s="31"/>
    </row>
    <row r="29" spans="3:51" ht="2.65" customHeight="1" thickBot="1"/>
    <row r="30" spans="3:51" ht="18" customHeight="1">
      <c r="C30" s="39" t="s">
        <v>52</v>
      </c>
      <c r="D30" s="40"/>
      <c r="E30" s="40"/>
      <c r="F30" s="41"/>
      <c r="G30" s="41"/>
      <c r="H30" s="41"/>
      <c r="I30" s="120"/>
      <c r="J30" s="41"/>
      <c r="K30" s="39" t="s">
        <v>51</v>
      </c>
      <c r="L30" s="39"/>
      <c r="M30" s="41"/>
      <c r="N30" s="41"/>
      <c r="O30" s="41"/>
      <c r="P30" s="41"/>
      <c r="Q30" s="120"/>
      <c r="R30" s="41"/>
      <c r="S30" s="39" t="s">
        <v>123</v>
      </c>
      <c r="T30" s="41"/>
      <c r="U30" s="41"/>
      <c r="V30" s="41"/>
      <c r="W30" s="41"/>
      <c r="X30" s="41"/>
      <c r="Y30" s="120"/>
      <c r="Z30" s="41"/>
      <c r="AA30" s="42" t="s">
        <v>123</v>
      </c>
      <c r="AB30" s="43"/>
      <c r="AC30" s="43"/>
      <c r="AD30" s="43"/>
      <c r="AE30" s="43"/>
      <c r="AF30" s="43"/>
      <c r="AG30" s="126"/>
      <c r="AH30" s="41"/>
      <c r="AI30" s="39" t="s">
        <v>123</v>
      </c>
      <c r="AJ30" s="41"/>
      <c r="AK30" s="41"/>
      <c r="AL30" s="45"/>
      <c r="AM30" s="43"/>
      <c r="AN30" s="43"/>
      <c r="AO30" s="126"/>
      <c r="AP30" s="41"/>
      <c r="AQ30" s="42" t="s">
        <v>123</v>
      </c>
      <c r="AR30" s="43"/>
      <c r="AS30" s="43"/>
      <c r="AT30" s="43"/>
      <c r="AU30" s="43"/>
      <c r="AV30" s="43"/>
      <c r="AW30" s="130"/>
      <c r="AX30" s="44"/>
      <c r="AY30" s="46"/>
    </row>
    <row r="31" spans="3:51" ht="15" customHeight="1">
      <c r="C31" s="47"/>
      <c r="D31" s="48" t="s">
        <v>5</v>
      </c>
      <c r="E31" s="49" t="s">
        <v>7</v>
      </c>
      <c r="F31" s="49" t="s">
        <v>8</v>
      </c>
      <c r="G31" s="48" t="str">
        <f>$G$8</f>
        <v>公表部数</v>
      </c>
      <c r="H31" s="48" t="str">
        <f>$H$8</f>
        <v>配布数</v>
      </c>
      <c r="I31" s="121" t="s">
        <v>9</v>
      </c>
      <c r="J31" s="93" t="s">
        <v>36</v>
      </c>
      <c r="K31" s="50"/>
      <c r="L31" s="51" t="s">
        <v>5</v>
      </c>
      <c r="M31" s="49" t="s">
        <v>7</v>
      </c>
      <c r="N31" s="49" t="s">
        <v>8</v>
      </c>
      <c r="O31" s="48" t="str">
        <f>$O$8</f>
        <v>公表部数</v>
      </c>
      <c r="P31" s="48" t="str">
        <f>$P$8</f>
        <v>配布数</v>
      </c>
      <c r="Q31" s="121" t="s">
        <v>9</v>
      </c>
      <c r="R31" s="93" t="s">
        <v>36</v>
      </c>
      <c r="S31" s="52"/>
      <c r="T31" s="48" t="s">
        <v>5</v>
      </c>
      <c r="U31" s="49" t="s">
        <v>7</v>
      </c>
      <c r="V31" s="49" t="s">
        <v>8</v>
      </c>
      <c r="W31" s="48" t="str">
        <f>$W$8</f>
        <v>公表部数</v>
      </c>
      <c r="X31" s="48" t="str">
        <f>$X$8</f>
        <v>配布数</v>
      </c>
      <c r="Y31" s="121" t="s">
        <v>9</v>
      </c>
      <c r="Z31" s="93" t="s">
        <v>36</v>
      </c>
      <c r="AA31" s="52"/>
      <c r="AB31" s="48" t="s">
        <v>5</v>
      </c>
      <c r="AC31" s="49" t="s">
        <v>7</v>
      </c>
      <c r="AD31" s="49" t="s">
        <v>8</v>
      </c>
      <c r="AE31" s="48" t="str">
        <f>$AE$8</f>
        <v>公表部数</v>
      </c>
      <c r="AF31" s="48" t="str">
        <f>$AF$8</f>
        <v>配布数</v>
      </c>
      <c r="AG31" s="121" t="s">
        <v>9</v>
      </c>
      <c r="AH31" s="93" t="s">
        <v>36</v>
      </c>
      <c r="AI31" s="52"/>
      <c r="AJ31" s="48" t="s">
        <v>5</v>
      </c>
      <c r="AK31" s="49" t="s">
        <v>7</v>
      </c>
      <c r="AL31" s="49" t="s">
        <v>8</v>
      </c>
      <c r="AM31" s="48" t="str">
        <f>$AM$8</f>
        <v>公表部数</v>
      </c>
      <c r="AN31" s="48" t="str">
        <f>$AN$8</f>
        <v>配布数</v>
      </c>
      <c r="AO31" s="121" t="s">
        <v>9</v>
      </c>
      <c r="AP31" s="93" t="s">
        <v>36</v>
      </c>
      <c r="AQ31" s="52"/>
      <c r="AR31" s="48" t="s">
        <v>5</v>
      </c>
      <c r="AS31" s="49" t="s">
        <v>7</v>
      </c>
      <c r="AT31" s="49" t="s">
        <v>8</v>
      </c>
      <c r="AU31" s="48" t="str">
        <f>$AU$8</f>
        <v>公表部数</v>
      </c>
      <c r="AV31" s="48" t="str">
        <f>$AV$8</f>
        <v>配布数</v>
      </c>
      <c r="AW31" s="121" t="s">
        <v>9</v>
      </c>
      <c r="AX31" s="93" t="s">
        <v>36</v>
      </c>
      <c r="AY31" s="46"/>
    </row>
    <row r="32" spans="3:51" ht="18" customHeight="1">
      <c r="C32" s="53" t="str">
        <f t="shared" ref="C32:C57" si="6">IF(J32="","","※")</f>
        <v/>
      </c>
      <c r="D32" s="277" t="s">
        <v>3133</v>
      </c>
      <c r="E32" s="134" t="s">
        <v>3134</v>
      </c>
      <c r="F32" s="134" t="s">
        <v>3135</v>
      </c>
      <c r="G32" s="55">
        <v>155</v>
      </c>
      <c r="H32" s="281"/>
      <c r="I32" s="155" t="s">
        <v>137</v>
      </c>
      <c r="J32" s="279"/>
      <c r="K32" s="56" t="str">
        <f t="shared" ref="K32:K57" si="7">IF(R32="","","※")</f>
        <v/>
      </c>
      <c r="L32" s="277" t="s">
        <v>3163</v>
      </c>
      <c r="M32" s="134" t="s">
        <v>3164</v>
      </c>
      <c r="N32" s="134" t="s">
        <v>3165</v>
      </c>
      <c r="O32" s="55">
        <v>175</v>
      </c>
      <c r="P32" s="281"/>
      <c r="Q32" s="155" t="s">
        <v>137</v>
      </c>
      <c r="R32" s="279"/>
      <c r="S32" s="53" t="str">
        <f t="shared" ref="S32:S57" si="8">IF(Z32="","","※")</f>
        <v/>
      </c>
      <c r="T32" s="54"/>
      <c r="U32" s="134"/>
      <c r="V32" s="134"/>
      <c r="W32" s="55"/>
      <c r="X32" s="187"/>
      <c r="Y32" s="155"/>
      <c r="Z32" s="94"/>
      <c r="AA32" s="53" t="str">
        <f t="shared" ref="AA32:AA57" si="9">IF(AH32="","","※")</f>
        <v/>
      </c>
      <c r="AB32" s="54"/>
      <c r="AC32" s="134"/>
      <c r="AD32" s="134"/>
      <c r="AE32" s="55"/>
      <c r="AF32" s="187"/>
      <c r="AG32" s="155"/>
      <c r="AH32" s="94"/>
      <c r="AI32" s="53" t="str">
        <f t="shared" ref="AI32:AI57" si="10">IF(AP32="","","※")</f>
        <v/>
      </c>
      <c r="AJ32" s="54"/>
      <c r="AK32" s="134"/>
      <c r="AL32" s="134"/>
      <c r="AM32" s="55"/>
      <c r="AN32" s="187"/>
      <c r="AO32" s="155"/>
      <c r="AP32" s="94"/>
      <c r="AQ32" s="63" t="str">
        <f t="shared" ref="AQ32:AQ57" si="11">IF(AX32="","","※")</f>
        <v/>
      </c>
      <c r="AR32" s="64"/>
      <c r="AS32" s="134"/>
      <c r="AT32" s="134"/>
      <c r="AU32" s="65"/>
      <c r="AV32" s="192"/>
      <c r="AW32" s="158"/>
      <c r="AX32" s="94"/>
      <c r="AY32" s="46"/>
    </row>
    <row r="33" spans="1:51" ht="18" customHeight="1">
      <c r="A33" s="276">
        <v>47350</v>
      </c>
      <c r="C33" s="57" t="str">
        <f t="shared" si="6"/>
        <v/>
      </c>
      <c r="D33" s="278" t="s">
        <v>3136</v>
      </c>
      <c r="E33" s="135" t="s">
        <v>3137</v>
      </c>
      <c r="F33" s="135" t="s">
        <v>3138</v>
      </c>
      <c r="G33" s="59">
        <v>135</v>
      </c>
      <c r="H33" s="282"/>
      <c r="I33" s="156" t="s">
        <v>137</v>
      </c>
      <c r="J33" s="280"/>
      <c r="K33" s="60" t="str">
        <f t="shared" si="7"/>
        <v/>
      </c>
      <c r="L33" s="278" t="s">
        <v>3166</v>
      </c>
      <c r="M33" s="135" t="s">
        <v>3167</v>
      </c>
      <c r="N33" s="135" t="s">
        <v>3168</v>
      </c>
      <c r="O33" s="59">
        <v>585</v>
      </c>
      <c r="P33" s="282"/>
      <c r="Q33" s="156" t="s">
        <v>137</v>
      </c>
      <c r="R33" s="280"/>
      <c r="S33" s="57" t="str">
        <f t="shared" si="8"/>
        <v/>
      </c>
      <c r="T33" s="58"/>
      <c r="U33" s="135"/>
      <c r="V33" s="135"/>
      <c r="W33" s="59"/>
      <c r="X33" s="188"/>
      <c r="Y33" s="156"/>
      <c r="Z33" s="95"/>
      <c r="AA33" s="57" t="str">
        <f t="shared" si="9"/>
        <v/>
      </c>
      <c r="AB33" s="58"/>
      <c r="AC33" s="135"/>
      <c r="AD33" s="135"/>
      <c r="AE33" s="59"/>
      <c r="AF33" s="188"/>
      <c r="AG33" s="156"/>
      <c r="AH33" s="95"/>
      <c r="AI33" s="57" t="str">
        <f t="shared" si="10"/>
        <v/>
      </c>
      <c r="AJ33" s="58"/>
      <c r="AK33" s="135"/>
      <c r="AL33" s="135"/>
      <c r="AM33" s="59"/>
      <c r="AN33" s="188"/>
      <c r="AO33" s="156"/>
      <c r="AP33" s="95"/>
      <c r="AQ33" s="57" t="str">
        <f t="shared" si="11"/>
        <v/>
      </c>
      <c r="AR33" s="58"/>
      <c r="AS33" s="135"/>
      <c r="AT33" s="135"/>
      <c r="AU33" s="59"/>
      <c r="AV33" s="188"/>
      <c r="AW33" s="156"/>
      <c r="AX33" s="95"/>
      <c r="AY33" s="46"/>
    </row>
    <row r="34" spans="1:51" ht="18" customHeight="1">
      <c r="C34" s="57" t="str">
        <f t="shared" si="6"/>
        <v/>
      </c>
      <c r="D34" s="278" t="s">
        <v>3139</v>
      </c>
      <c r="E34" s="135" t="s">
        <v>3140</v>
      </c>
      <c r="F34" s="135" t="s">
        <v>3141</v>
      </c>
      <c r="G34" s="59">
        <v>480</v>
      </c>
      <c r="H34" s="282"/>
      <c r="I34" s="156" t="s">
        <v>137</v>
      </c>
      <c r="J34" s="280"/>
      <c r="K34" s="60" t="str">
        <f t="shared" si="7"/>
        <v/>
      </c>
      <c r="L34" s="278" t="s">
        <v>3169</v>
      </c>
      <c r="M34" s="135" t="s">
        <v>3170</v>
      </c>
      <c r="N34" s="135" t="s">
        <v>3171</v>
      </c>
      <c r="O34" s="59">
        <v>1105</v>
      </c>
      <c r="P34" s="282"/>
      <c r="Q34" s="156" t="s">
        <v>137</v>
      </c>
      <c r="R34" s="280"/>
      <c r="S34" s="57" t="str">
        <f t="shared" si="8"/>
        <v/>
      </c>
      <c r="T34" s="58"/>
      <c r="U34" s="135"/>
      <c r="V34" s="135"/>
      <c r="W34" s="59"/>
      <c r="X34" s="188"/>
      <c r="Y34" s="156"/>
      <c r="Z34" s="95"/>
      <c r="AA34" s="57" t="str">
        <f t="shared" si="9"/>
        <v/>
      </c>
      <c r="AB34" s="58"/>
      <c r="AC34" s="135"/>
      <c r="AD34" s="135"/>
      <c r="AE34" s="59"/>
      <c r="AF34" s="188"/>
      <c r="AG34" s="156"/>
      <c r="AH34" s="95"/>
      <c r="AI34" s="57" t="str">
        <f t="shared" si="10"/>
        <v/>
      </c>
      <c r="AJ34" s="58"/>
      <c r="AK34" s="135"/>
      <c r="AL34" s="135"/>
      <c r="AM34" s="59"/>
      <c r="AN34" s="188"/>
      <c r="AO34" s="156"/>
      <c r="AP34" s="95"/>
      <c r="AQ34" s="57" t="str">
        <f t="shared" si="11"/>
        <v/>
      </c>
      <c r="AR34" s="58"/>
      <c r="AS34" s="135"/>
      <c r="AT34" s="135"/>
      <c r="AU34" s="59"/>
      <c r="AV34" s="188"/>
      <c r="AW34" s="156"/>
      <c r="AX34" s="95"/>
      <c r="AY34" s="46"/>
    </row>
    <row r="35" spans="1:51" ht="18" customHeight="1">
      <c r="C35" s="57" t="str">
        <f t="shared" si="6"/>
        <v/>
      </c>
      <c r="D35" s="278" t="s">
        <v>3142</v>
      </c>
      <c r="E35" s="135" t="s">
        <v>3143</v>
      </c>
      <c r="F35" s="135" t="s">
        <v>3144</v>
      </c>
      <c r="G35" s="59">
        <v>110</v>
      </c>
      <c r="H35" s="282"/>
      <c r="I35" s="156" t="s">
        <v>137</v>
      </c>
      <c r="J35" s="280"/>
      <c r="K35" s="60" t="str">
        <f t="shared" si="7"/>
        <v/>
      </c>
      <c r="L35" s="278" t="s">
        <v>3172</v>
      </c>
      <c r="M35" s="135" t="s">
        <v>3173</v>
      </c>
      <c r="N35" s="135" t="s">
        <v>3174</v>
      </c>
      <c r="O35" s="59">
        <v>365</v>
      </c>
      <c r="P35" s="282"/>
      <c r="Q35" s="156" t="s">
        <v>137</v>
      </c>
      <c r="R35" s="280"/>
      <c r="S35" s="57" t="str">
        <f t="shared" si="8"/>
        <v/>
      </c>
      <c r="T35" s="58"/>
      <c r="U35" s="135"/>
      <c r="V35" s="135"/>
      <c r="W35" s="59"/>
      <c r="X35" s="188"/>
      <c r="Y35" s="156"/>
      <c r="Z35" s="95"/>
      <c r="AA35" s="57" t="str">
        <f t="shared" si="9"/>
        <v/>
      </c>
      <c r="AB35" s="58"/>
      <c r="AC35" s="135"/>
      <c r="AD35" s="135"/>
      <c r="AE35" s="59"/>
      <c r="AF35" s="188"/>
      <c r="AG35" s="156"/>
      <c r="AH35" s="95"/>
      <c r="AI35" s="57" t="str">
        <f t="shared" si="10"/>
        <v/>
      </c>
      <c r="AJ35" s="58"/>
      <c r="AK35" s="135"/>
      <c r="AL35" s="135"/>
      <c r="AM35" s="59"/>
      <c r="AN35" s="188"/>
      <c r="AO35" s="156"/>
      <c r="AP35" s="95"/>
      <c r="AQ35" s="57" t="str">
        <f t="shared" si="11"/>
        <v/>
      </c>
      <c r="AR35" s="58"/>
      <c r="AS35" s="135"/>
      <c r="AT35" s="135"/>
      <c r="AU35" s="59"/>
      <c r="AV35" s="188"/>
      <c r="AW35" s="156"/>
      <c r="AX35" s="95"/>
      <c r="AY35" s="46"/>
    </row>
    <row r="36" spans="1:51" ht="18" customHeight="1">
      <c r="C36" s="57" t="str">
        <f t="shared" si="6"/>
        <v/>
      </c>
      <c r="D36" s="278" t="s">
        <v>3145</v>
      </c>
      <c r="E36" s="135" t="s">
        <v>3146</v>
      </c>
      <c r="F36" s="135" t="s">
        <v>3147</v>
      </c>
      <c r="G36" s="62">
        <v>390</v>
      </c>
      <c r="H36" s="282"/>
      <c r="I36" s="156" t="s">
        <v>137</v>
      </c>
      <c r="J36" s="280"/>
      <c r="K36" s="60" t="str">
        <f t="shared" si="7"/>
        <v/>
      </c>
      <c r="L36" s="278" t="s">
        <v>3175</v>
      </c>
      <c r="M36" s="135" t="s">
        <v>3176</v>
      </c>
      <c r="N36" s="135" t="s">
        <v>3177</v>
      </c>
      <c r="O36" s="62">
        <v>160</v>
      </c>
      <c r="P36" s="282"/>
      <c r="Q36" s="156" t="s">
        <v>137</v>
      </c>
      <c r="R36" s="280"/>
      <c r="S36" s="57" t="str">
        <f t="shared" si="8"/>
        <v/>
      </c>
      <c r="T36" s="58"/>
      <c r="U36" s="135"/>
      <c r="V36" s="135"/>
      <c r="W36" s="62"/>
      <c r="X36" s="188"/>
      <c r="Y36" s="156"/>
      <c r="Z36" s="95"/>
      <c r="AA36" s="57" t="str">
        <f t="shared" si="9"/>
        <v/>
      </c>
      <c r="AB36" s="58"/>
      <c r="AC36" s="135"/>
      <c r="AD36" s="135"/>
      <c r="AE36" s="62"/>
      <c r="AF36" s="188"/>
      <c r="AG36" s="156"/>
      <c r="AH36" s="95"/>
      <c r="AI36" s="57" t="str">
        <f t="shared" si="10"/>
        <v/>
      </c>
      <c r="AJ36" s="58"/>
      <c r="AK36" s="135"/>
      <c r="AL36" s="135"/>
      <c r="AM36" s="62"/>
      <c r="AN36" s="188"/>
      <c r="AO36" s="156"/>
      <c r="AP36" s="95"/>
      <c r="AQ36" s="57" t="str">
        <f t="shared" si="11"/>
        <v/>
      </c>
      <c r="AR36" s="58"/>
      <c r="AS36" s="135"/>
      <c r="AT36" s="135"/>
      <c r="AU36" s="62"/>
      <c r="AV36" s="188"/>
      <c r="AW36" s="156"/>
      <c r="AX36" s="95"/>
      <c r="AY36" s="46"/>
    </row>
    <row r="37" spans="1:51" ht="18" customHeight="1">
      <c r="C37" s="57" t="str">
        <f t="shared" si="6"/>
        <v/>
      </c>
      <c r="D37" s="278" t="s">
        <v>3148</v>
      </c>
      <c r="E37" s="135" t="s">
        <v>3149</v>
      </c>
      <c r="F37" s="135" t="s">
        <v>3150</v>
      </c>
      <c r="G37" s="59">
        <v>150</v>
      </c>
      <c r="H37" s="282"/>
      <c r="I37" s="156" t="s">
        <v>137</v>
      </c>
      <c r="J37" s="280"/>
      <c r="K37" s="60" t="str">
        <f t="shared" si="7"/>
        <v/>
      </c>
      <c r="L37" s="278" t="s">
        <v>3178</v>
      </c>
      <c r="M37" s="135" t="s">
        <v>3179</v>
      </c>
      <c r="N37" s="135" t="s">
        <v>3180</v>
      </c>
      <c r="O37" s="59">
        <v>185</v>
      </c>
      <c r="P37" s="282"/>
      <c r="Q37" s="156" t="s">
        <v>137</v>
      </c>
      <c r="R37" s="280"/>
      <c r="S37" s="57" t="str">
        <f t="shared" si="8"/>
        <v/>
      </c>
      <c r="T37" s="58"/>
      <c r="U37" s="135"/>
      <c r="V37" s="135"/>
      <c r="W37" s="59"/>
      <c r="X37" s="188"/>
      <c r="Y37" s="156"/>
      <c r="Z37" s="95"/>
      <c r="AA37" s="57" t="str">
        <f t="shared" si="9"/>
        <v/>
      </c>
      <c r="AB37" s="58"/>
      <c r="AC37" s="135"/>
      <c r="AD37" s="135"/>
      <c r="AE37" s="59"/>
      <c r="AF37" s="188"/>
      <c r="AG37" s="156"/>
      <c r="AH37" s="95"/>
      <c r="AI37" s="57" t="str">
        <f t="shared" si="10"/>
        <v/>
      </c>
      <c r="AJ37" s="58"/>
      <c r="AK37" s="135"/>
      <c r="AL37" s="135"/>
      <c r="AM37" s="59"/>
      <c r="AN37" s="188"/>
      <c r="AO37" s="156"/>
      <c r="AP37" s="95"/>
      <c r="AQ37" s="57" t="str">
        <f t="shared" si="11"/>
        <v/>
      </c>
      <c r="AR37" s="58"/>
      <c r="AS37" s="135"/>
      <c r="AT37" s="135"/>
      <c r="AU37" s="59"/>
      <c r="AV37" s="188"/>
      <c r="AW37" s="156"/>
      <c r="AX37" s="95"/>
      <c r="AY37" s="46"/>
    </row>
    <row r="38" spans="1:51" ht="18" customHeight="1">
      <c r="C38" s="57" t="str">
        <f t="shared" ref="C38:C46" si="12">IF(J38="","","※")</f>
        <v/>
      </c>
      <c r="D38" s="278" t="s">
        <v>3151</v>
      </c>
      <c r="E38" s="135" t="s">
        <v>3152</v>
      </c>
      <c r="F38" s="135" t="s">
        <v>3153</v>
      </c>
      <c r="G38" s="62">
        <v>615</v>
      </c>
      <c r="H38" s="282"/>
      <c r="I38" s="156" t="s">
        <v>137</v>
      </c>
      <c r="J38" s="280"/>
      <c r="K38" s="60" t="str">
        <f t="shared" ref="K38:K46" si="13">IF(R38="","","※")</f>
        <v/>
      </c>
      <c r="L38" s="278" t="s">
        <v>3181</v>
      </c>
      <c r="M38" s="135" t="s">
        <v>3182</v>
      </c>
      <c r="N38" s="135" t="s">
        <v>3183</v>
      </c>
      <c r="O38" s="62">
        <v>110</v>
      </c>
      <c r="P38" s="282"/>
      <c r="Q38" s="156" t="s">
        <v>137</v>
      </c>
      <c r="R38" s="280"/>
      <c r="S38" s="57" t="str">
        <f t="shared" ref="S38:S46" si="14">IF(Z38="","","※")</f>
        <v/>
      </c>
      <c r="T38" s="58"/>
      <c r="U38" s="135"/>
      <c r="V38" s="135"/>
      <c r="W38" s="62"/>
      <c r="X38" s="188"/>
      <c r="Y38" s="156"/>
      <c r="Z38" s="95"/>
      <c r="AA38" s="57" t="str">
        <f t="shared" ref="AA38:AA46" si="15">IF(AH38="","","※")</f>
        <v/>
      </c>
      <c r="AB38" s="58"/>
      <c r="AC38" s="135"/>
      <c r="AD38" s="135"/>
      <c r="AE38" s="62"/>
      <c r="AF38" s="188"/>
      <c r="AG38" s="156"/>
      <c r="AH38" s="95"/>
      <c r="AI38" s="57" t="str">
        <f t="shared" ref="AI38:AI46" si="16">IF(AP38="","","※")</f>
        <v/>
      </c>
      <c r="AJ38" s="58"/>
      <c r="AK38" s="135"/>
      <c r="AL38" s="135"/>
      <c r="AM38" s="62"/>
      <c r="AN38" s="188"/>
      <c r="AO38" s="156"/>
      <c r="AP38" s="95"/>
      <c r="AQ38" s="57" t="str">
        <f t="shared" ref="AQ38:AQ46" si="17">IF(AX38="","","※")</f>
        <v/>
      </c>
      <c r="AR38" s="58"/>
      <c r="AS38" s="135"/>
      <c r="AT38" s="135"/>
      <c r="AU38" s="62"/>
      <c r="AV38" s="188"/>
      <c r="AW38" s="156"/>
      <c r="AX38" s="95"/>
      <c r="AY38" s="46"/>
    </row>
    <row r="39" spans="1:51" ht="18" customHeight="1">
      <c r="C39" s="57" t="str">
        <f t="shared" si="12"/>
        <v/>
      </c>
      <c r="D39" s="278" t="s">
        <v>3154</v>
      </c>
      <c r="E39" s="135" t="s">
        <v>3155</v>
      </c>
      <c r="F39" s="135" t="s">
        <v>3156</v>
      </c>
      <c r="G39" s="62">
        <v>160</v>
      </c>
      <c r="H39" s="282"/>
      <c r="I39" s="156" t="s">
        <v>137</v>
      </c>
      <c r="J39" s="280"/>
      <c r="K39" s="60" t="str">
        <f t="shared" si="13"/>
        <v/>
      </c>
      <c r="L39" s="278" t="s">
        <v>3184</v>
      </c>
      <c r="M39" s="135" t="s">
        <v>3185</v>
      </c>
      <c r="N39" s="135" t="s">
        <v>3186</v>
      </c>
      <c r="O39" s="62">
        <v>235</v>
      </c>
      <c r="P39" s="282"/>
      <c r="Q39" s="156" t="s">
        <v>137</v>
      </c>
      <c r="R39" s="280"/>
      <c r="S39" s="57" t="str">
        <f t="shared" si="14"/>
        <v/>
      </c>
      <c r="T39" s="58"/>
      <c r="U39" s="135"/>
      <c r="V39" s="135"/>
      <c r="W39" s="62"/>
      <c r="X39" s="188"/>
      <c r="Y39" s="156"/>
      <c r="Z39" s="95"/>
      <c r="AA39" s="57" t="str">
        <f t="shared" si="15"/>
        <v/>
      </c>
      <c r="AB39" s="58"/>
      <c r="AC39" s="135"/>
      <c r="AD39" s="135"/>
      <c r="AE39" s="62"/>
      <c r="AF39" s="188"/>
      <c r="AG39" s="156"/>
      <c r="AH39" s="95"/>
      <c r="AI39" s="57" t="str">
        <f t="shared" si="16"/>
        <v/>
      </c>
      <c r="AJ39" s="58"/>
      <c r="AK39" s="135"/>
      <c r="AL39" s="135"/>
      <c r="AM39" s="62"/>
      <c r="AN39" s="188"/>
      <c r="AO39" s="156"/>
      <c r="AP39" s="95"/>
      <c r="AQ39" s="57" t="str">
        <f t="shared" si="17"/>
        <v/>
      </c>
      <c r="AR39" s="58"/>
      <c r="AS39" s="135"/>
      <c r="AT39" s="135"/>
      <c r="AU39" s="62"/>
      <c r="AV39" s="188"/>
      <c r="AW39" s="156"/>
      <c r="AX39" s="95"/>
      <c r="AY39" s="46"/>
    </row>
    <row r="40" spans="1:51" ht="18" customHeight="1">
      <c r="C40" s="57" t="str">
        <f t="shared" si="12"/>
        <v/>
      </c>
      <c r="D40" s="278" t="s">
        <v>3157</v>
      </c>
      <c r="E40" s="135" t="s">
        <v>3158</v>
      </c>
      <c r="F40" s="135" t="s">
        <v>3159</v>
      </c>
      <c r="G40" s="59">
        <v>865</v>
      </c>
      <c r="H40" s="282"/>
      <c r="I40" s="156" t="s">
        <v>137</v>
      </c>
      <c r="J40" s="280"/>
      <c r="K40" s="60" t="str">
        <f t="shared" si="13"/>
        <v/>
      </c>
      <c r="L40" s="278" t="s">
        <v>3139</v>
      </c>
      <c r="M40" s="135" t="s">
        <v>3187</v>
      </c>
      <c r="N40" s="135" t="s">
        <v>3188</v>
      </c>
      <c r="O40" s="59">
        <v>870</v>
      </c>
      <c r="P40" s="282"/>
      <c r="Q40" s="156" t="s">
        <v>137</v>
      </c>
      <c r="R40" s="280"/>
      <c r="S40" s="57" t="str">
        <f t="shared" si="14"/>
        <v/>
      </c>
      <c r="T40" s="58"/>
      <c r="U40" s="135"/>
      <c r="V40" s="135"/>
      <c r="W40" s="59"/>
      <c r="X40" s="188"/>
      <c r="Y40" s="156"/>
      <c r="Z40" s="95"/>
      <c r="AA40" s="57" t="str">
        <f t="shared" si="15"/>
        <v/>
      </c>
      <c r="AB40" s="58"/>
      <c r="AC40" s="135"/>
      <c r="AD40" s="135"/>
      <c r="AE40" s="59"/>
      <c r="AF40" s="188"/>
      <c r="AG40" s="156"/>
      <c r="AH40" s="95"/>
      <c r="AI40" s="57" t="str">
        <f t="shared" si="16"/>
        <v/>
      </c>
      <c r="AJ40" s="58"/>
      <c r="AK40" s="135"/>
      <c r="AL40" s="135"/>
      <c r="AM40" s="59"/>
      <c r="AN40" s="188"/>
      <c r="AO40" s="156"/>
      <c r="AP40" s="95"/>
      <c r="AQ40" s="57" t="str">
        <f t="shared" si="17"/>
        <v/>
      </c>
      <c r="AR40" s="58"/>
      <c r="AS40" s="135"/>
      <c r="AT40" s="135"/>
      <c r="AU40" s="59"/>
      <c r="AV40" s="188"/>
      <c r="AW40" s="156"/>
      <c r="AX40" s="95"/>
      <c r="AY40" s="46"/>
    </row>
    <row r="41" spans="1:51" ht="18" customHeight="1">
      <c r="C41" s="57" t="str">
        <f t="shared" si="12"/>
        <v/>
      </c>
      <c r="D41" s="283" t="s">
        <v>3160</v>
      </c>
      <c r="E41" s="284" t="s">
        <v>3161</v>
      </c>
      <c r="F41" s="284" t="s">
        <v>3162</v>
      </c>
      <c r="G41" s="288" t="s">
        <v>174</v>
      </c>
      <c r="H41" s="282"/>
      <c r="I41" s="156" t="s">
        <v>137</v>
      </c>
      <c r="J41" s="286"/>
      <c r="K41" s="60" t="str">
        <f t="shared" si="13"/>
        <v/>
      </c>
      <c r="L41" s="278" t="s">
        <v>3189</v>
      </c>
      <c r="M41" s="135" t="s">
        <v>3190</v>
      </c>
      <c r="N41" s="135" t="s">
        <v>3191</v>
      </c>
      <c r="O41" s="59">
        <v>205</v>
      </c>
      <c r="P41" s="282"/>
      <c r="Q41" s="156" t="s">
        <v>137</v>
      </c>
      <c r="R41" s="280"/>
      <c r="S41" s="57" t="str">
        <f t="shared" si="14"/>
        <v/>
      </c>
      <c r="T41" s="58"/>
      <c r="U41" s="135"/>
      <c r="V41" s="135"/>
      <c r="W41" s="59"/>
      <c r="X41" s="188"/>
      <c r="Y41" s="156"/>
      <c r="Z41" s="95"/>
      <c r="AA41" s="57" t="str">
        <f t="shared" si="15"/>
        <v/>
      </c>
      <c r="AB41" s="58"/>
      <c r="AC41" s="135"/>
      <c r="AD41" s="135"/>
      <c r="AE41" s="59"/>
      <c r="AF41" s="188"/>
      <c r="AG41" s="156"/>
      <c r="AH41" s="95"/>
      <c r="AI41" s="57" t="str">
        <f t="shared" si="16"/>
        <v/>
      </c>
      <c r="AJ41" s="58"/>
      <c r="AK41" s="135"/>
      <c r="AL41" s="135"/>
      <c r="AM41" s="59"/>
      <c r="AN41" s="188"/>
      <c r="AO41" s="156"/>
      <c r="AP41" s="95"/>
      <c r="AQ41" s="57" t="str">
        <f t="shared" si="17"/>
        <v/>
      </c>
      <c r="AR41" s="58"/>
      <c r="AS41" s="135"/>
      <c r="AT41" s="135"/>
      <c r="AU41" s="59"/>
      <c r="AV41" s="188"/>
      <c r="AW41" s="156"/>
      <c r="AX41" s="95"/>
      <c r="AY41" s="46"/>
    </row>
    <row r="42" spans="1:51" ht="18" customHeight="1">
      <c r="C42" s="57" t="str">
        <f t="shared" si="12"/>
        <v/>
      </c>
      <c r="D42" s="58"/>
      <c r="E42" s="135"/>
      <c r="F42" s="135"/>
      <c r="G42" s="62"/>
      <c r="H42" s="188"/>
      <c r="I42" s="156"/>
      <c r="J42" s="95"/>
      <c r="K42" s="60" t="str">
        <f t="shared" si="13"/>
        <v/>
      </c>
      <c r="L42" s="58"/>
      <c r="M42" s="135"/>
      <c r="N42" s="135"/>
      <c r="O42" s="62"/>
      <c r="P42" s="188"/>
      <c r="Q42" s="156"/>
      <c r="R42" s="95"/>
      <c r="S42" s="57" t="str">
        <f t="shared" si="14"/>
        <v/>
      </c>
      <c r="T42" s="58"/>
      <c r="U42" s="135"/>
      <c r="V42" s="135"/>
      <c r="W42" s="62"/>
      <c r="X42" s="188"/>
      <c r="Y42" s="156"/>
      <c r="Z42" s="95"/>
      <c r="AA42" s="57" t="str">
        <f t="shared" si="15"/>
        <v/>
      </c>
      <c r="AB42" s="58"/>
      <c r="AC42" s="135"/>
      <c r="AD42" s="135"/>
      <c r="AE42" s="62"/>
      <c r="AF42" s="188"/>
      <c r="AG42" s="156"/>
      <c r="AH42" s="95"/>
      <c r="AI42" s="57" t="str">
        <f t="shared" si="16"/>
        <v/>
      </c>
      <c r="AJ42" s="58"/>
      <c r="AK42" s="135"/>
      <c r="AL42" s="135"/>
      <c r="AM42" s="62"/>
      <c r="AN42" s="188"/>
      <c r="AO42" s="156"/>
      <c r="AP42" s="95"/>
      <c r="AQ42" s="57" t="str">
        <f t="shared" si="17"/>
        <v/>
      </c>
      <c r="AR42" s="58"/>
      <c r="AS42" s="135"/>
      <c r="AT42" s="135"/>
      <c r="AU42" s="62"/>
      <c r="AV42" s="188"/>
      <c r="AW42" s="156"/>
      <c r="AX42" s="95"/>
      <c r="AY42" s="46"/>
    </row>
    <row r="43" spans="1:51" ht="18" customHeight="1">
      <c r="C43" s="57" t="str">
        <f t="shared" si="12"/>
        <v/>
      </c>
      <c r="D43" s="58"/>
      <c r="E43" s="135"/>
      <c r="F43" s="135"/>
      <c r="G43" s="62"/>
      <c r="H43" s="188"/>
      <c r="I43" s="156"/>
      <c r="J43" s="95"/>
      <c r="K43" s="60" t="str">
        <f t="shared" si="13"/>
        <v/>
      </c>
      <c r="L43" s="58"/>
      <c r="M43" s="135"/>
      <c r="N43" s="135"/>
      <c r="O43" s="62"/>
      <c r="P43" s="188"/>
      <c r="Q43" s="156"/>
      <c r="R43" s="95"/>
      <c r="S43" s="57" t="str">
        <f t="shared" si="14"/>
        <v/>
      </c>
      <c r="T43" s="58"/>
      <c r="U43" s="135"/>
      <c r="V43" s="135"/>
      <c r="W43" s="62"/>
      <c r="X43" s="188"/>
      <c r="Y43" s="156"/>
      <c r="Z43" s="95"/>
      <c r="AA43" s="57" t="str">
        <f t="shared" si="15"/>
        <v/>
      </c>
      <c r="AB43" s="58"/>
      <c r="AC43" s="135"/>
      <c r="AD43" s="135"/>
      <c r="AE43" s="62"/>
      <c r="AF43" s="188"/>
      <c r="AG43" s="156"/>
      <c r="AH43" s="95"/>
      <c r="AI43" s="57" t="str">
        <f t="shared" si="16"/>
        <v/>
      </c>
      <c r="AJ43" s="58"/>
      <c r="AK43" s="135"/>
      <c r="AL43" s="135"/>
      <c r="AM43" s="62"/>
      <c r="AN43" s="188"/>
      <c r="AO43" s="156"/>
      <c r="AP43" s="95"/>
      <c r="AQ43" s="57" t="str">
        <f t="shared" si="17"/>
        <v/>
      </c>
      <c r="AR43" s="58"/>
      <c r="AS43" s="135"/>
      <c r="AT43" s="135"/>
      <c r="AU43" s="62"/>
      <c r="AV43" s="188"/>
      <c r="AW43" s="156"/>
      <c r="AX43" s="95"/>
      <c r="AY43" s="46"/>
    </row>
    <row r="44" spans="1:51" ht="18" customHeight="1">
      <c r="C44" s="57" t="str">
        <f t="shared" si="12"/>
        <v/>
      </c>
      <c r="D44" s="58"/>
      <c r="E44" s="135"/>
      <c r="F44" s="135"/>
      <c r="G44" s="62"/>
      <c r="H44" s="188"/>
      <c r="I44" s="156"/>
      <c r="J44" s="95"/>
      <c r="K44" s="60" t="str">
        <f t="shared" si="13"/>
        <v/>
      </c>
      <c r="L44" s="58"/>
      <c r="M44" s="135"/>
      <c r="N44" s="135"/>
      <c r="O44" s="62"/>
      <c r="P44" s="188"/>
      <c r="Q44" s="156"/>
      <c r="R44" s="95"/>
      <c r="S44" s="57" t="str">
        <f t="shared" si="14"/>
        <v/>
      </c>
      <c r="T44" s="58"/>
      <c r="U44" s="135"/>
      <c r="V44" s="135"/>
      <c r="W44" s="62"/>
      <c r="X44" s="188"/>
      <c r="Y44" s="156"/>
      <c r="Z44" s="95"/>
      <c r="AA44" s="57" t="str">
        <f t="shared" si="15"/>
        <v/>
      </c>
      <c r="AB44" s="58"/>
      <c r="AC44" s="135"/>
      <c r="AD44" s="135"/>
      <c r="AE44" s="62"/>
      <c r="AF44" s="188"/>
      <c r="AG44" s="156"/>
      <c r="AH44" s="95"/>
      <c r="AI44" s="57" t="str">
        <f t="shared" si="16"/>
        <v/>
      </c>
      <c r="AJ44" s="58"/>
      <c r="AK44" s="135"/>
      <c r="AL44" s="135"/>
      <c r="AM44" s="62"/>
      <c r="AN44" s="188"/>
      <c r="AO44" s="156"/>
      <c r="AP44" s="95"/>
      <c r="AQ44" s="57" t="str">
        <f t="shared" si="17"/>
        <v/>
      </c>
      <c r="AR44" s="58"/>
      <c r="AS44" s="135"/>
      <c r="AT44" s="135"/>
      <c r="AU44" s="62"/>
      <c r="AV44" s="188"/>
      <c r="AW44" s="156"/>
      <c r="AX44" s="95"/>
      <c r="AY44" s="46"/>
    </row>
    <row r="45" spans="1:51" ht="18" customHeight="1">
      <c r="C45" s="57" t="str">
        <f t="shared" si="12"/>
        <v/>
      </c>
      <c r="D45" s="58"/>
      <c r="E45" s="135"/>
      <c r="F45" s="135"/>
      <c r="G45" s="62"/>
      <c r="H45" s="188"/>
      <c r="I45" s="156"/>
      <c r="J45" s="95"/>
      <c r="K45" s="60" t="str">
        <f t="shared" si="13"/>
        <v/>
      </c>
      <c r="L45" s="58"/>
      <c r="M45" s="135"/>
      <c r="N45" s="135"/>
      <c r="O45" s="62"/>
      <c r="P45" s="188"/>
      <c r="Q45" s="156"/>
      <c r="R45" s="95"/>
      <c r="S45" s="57" t="str">
        <f t="shared" si="14"/>
        <v/>
      </c>
      <c r="T45" s="58"/>
      <c r="U45" s="135"/>
      <c r="V45" s="135"/>
      <c r="W45" s="62"/>
      <c r="X45" s="188"/>
      <c r="Y45" s="156"/>
      <c r="Z45" s="95"/>
      <c r="AA45" s="57" t="str">
        <f t="shared" si="15"/>
        <v/>
      </c>
      <c r="AB45" s="58"/>
      <c r="AC45" s="135"/>
      <c r="AD45" s="135"/>
      <c r="AE45" s="62"/>
      <c r="AF45" s="188"/>
      <c r="AG45" s="156"/>
      <c r="AH45" s="95"/>
      <c r="AI45" s="57" t="str">
        <f t="shared" si="16"/>
        <v/>
      </c>
      <c r="AJ45" s="58"/>
      <c r="AK45" s="135"/>
      <c r="AL45" s="135"/>
      <c r="AM45" s="62"/>
      <c r="AN45" s="188"/>
      <c r="AO45" s="156"/>
      <c r="AP45" s="95"/>
      <c r="AQ45" s="57" t="str">
        <f t="shared" si="17"/>
        <v/>
      </c>
      <c r="AR45" s="58"/>
      <c r="AS45" s="135"/>
      <c r="AT45" s="135"/>
      <c r="AU45" s="62"/>
      <c r="AV45" s="188"/>
      <c r="AW45" s="156"/>
      <c r="AX45" s="95"/>
      <c r="AY45" s="46"/>
    </row>
    <row r="46" spans="1:51" ht="18" customHeight="1">
      <c r="C46" s="57" t="str">
        <f t="shared" si="12"/>
        <v/>
      </c>
      <c r="D46" s="58"/>
      <c r="E46" s="135"/>
      <c r="F46" s="135"/>
      <c r="G46" s="59"/>
      <c r="H46" s="188"/>
      <c r="I46" s="156"/>
      <c r="J46" s="95"/>
      <c r="K46" s="60" t="str">
        <f t="shared" si="13"/>
        <v/>
      </c>
      <c r="L46" s="58"/>
      <c r="M46" s="135"/>
      <c r="N46" s="135"/>
      <c r="O46" s="59"/>
      <c r="P46" s="188"/>
      <c r="Q46" s="156"/>
      <c r="R46" s="95"/>
      <c r="S46" s="57" t="str">
        <f t="shared" si="14"/>
        <v/>
      </c>
      <c r="T46" s="58"/>
      <c r="U46" s="135"/>
      <c r="V46" s="135"/>
      <c r="W46" s="59"/>
      <c r="X46" s="188"/>
      <c r="Y46" s="156"/>
      <c r="Z46" s="95"/>
      <c r="AA46" s="57" t="str">
        <f t="shared" si="15"/>
        <v/>
      </c>
      <c r="AB46" s="58"/>
      <c r="AC46" s="135"/>
      <c r="AD46" s="135"/>
      <c r="AE46" s="59"/>
      <c r="AF46" s="188"/>
      <c r="AG46" s="156"/>
      <c r="AH46" s="95"/>
      <c r="AI46" s="57" t="str">
        <f t="shared" si="16"/>
        <v/>
      </c>
      <c r="AJ46" s="58"/>
      <c r="AK46" s="135"/>
      <c r="AL46" s="135"/>
      <c r="AM46" s="59"/>
      <c r="AN46" s="188"/>
      <c r="AO46" s="156"/>
      <c r="AP46" s="95"/>
      <c r="AQ46" s="57" t="str">
        <f t="shared" si="17"/>
        <v/>
      </c>
      <c r="AR46" s="58"/>
      <c r="AS46" s="135"/>
      <c r="AT46" s="135"/>
      <c r="AU46" s="59"/>
      <c r="AV46" s="188"/>
      <c r="AW46" s="156"/>
      <c r="AX46" s="95"/>
      <c r="AY46" s="46"/>
    </row>
    <row r="47" spans="1:51" ht="18" customHeight="1">
      <c r="C47" s="57" t="str">
        <f t="shared" si="6"/>
        <v/>
      </c>
      <c r="D47" s="58"/>
      <c r="E47" s="135"/>
      <c r="F47" s="135"/>
      <c r="G47" s="62"/>
      <c r="H47" s="188"/>
      <c r="I47" s="156"/>
      <c r="J47" s="95"/>
      <c r="K47" s="60" t="str">
        <f t="shared" si="7"/>
        <v/>
      </c>
      <c r="L47" s="58"/>
      <c r="M47" s="135"/>
      <c r="N47" s="135"/>
      <c r="O47" s="62"/>
      <c r="P47" s="188"/>
      <c r="Q47" s="156"/>
      <c r="R47" s="95"/>
      <c r="S47" s="57" t="str">
        <f t="shared" si="8"/>
        <v/>
      </c>
      <c r="T47" s="58"/>
      <c r="U47" s="135"/>
      <c r="V47" s="135"/>
      <c r="W47" s="62"/>
      <c r="X47" s="188"/>
      <c r="Y47" s="156"/>
      <c r="Z47" s="95"/>
      <c r="AA47" s="57" t="str">
        <f t="shared" si="9"/>
        <v/>
      </c>
      <c r="AB47" s="58"/>
      <c r="AC47" s="135"/>
      <c r="AD47" s="135"/>
      <c r="AE47" s="62"/>
      <c r="AF47" s="188"/>
      <c r="AG47" s="156"/>
      <c r="AH47" s="95"/>
      <c r="AI47" s="57" t="str">
        <f t="shared" si="10"/>
        <v/>
      </c>
      <c r="AJ47" s="58"/>
      <c r="AK47" s="135"/>
      <c r="AL47" s="135"/>
      <c r="AM47" s="62"/>
      <c r="AN47" s="188"/>
      <c r="AO47" s="156"/>
      <c r="AP47" s="95"/>
      <c r="AQ47" s="57" t="str">
        <f t="shared" si="11"/>
        <v/>
      </c>
      <c r="AR47" s="58"/>
      <c r="AS47" s="135"/>
      <c r="AT47" s="135"/>
      <c r="AU47" s="62"/>
      <c r="AV47" s="188"/>
      <c r="AW47" s="156"/>
      <c r="AX47" s="95"/>
      <c r="AY47" s="46"/>
    </row>
    <row r="48" spans="1:51" ht="18" customHeight="1">
      <c r="C48" s="57" t="str">
        <f t="shared" si="6"/>
        <v/>
      </c>
      <c r="D48" s="58"/>
      <c r="E48" s="135"/>
      <c r="F48" s="135"/>
      <c r="G48" s="62"/>
      <c r="H48" s="188"/>
      <c r="I48" s="156"/>
      <c r="J48" s="95"/>
      <c r="K48" s="60" t="str">
        <f t="shared" si="7"/>
        <v/>
      </c>
      <c r="L48" s="58"/>
      <c r="M48" s="135"/>
      <c r="N48" s="135"/>
      <c r="O48" s="62"/>
      <c r="P48" s="188"/>
      <c r="Q48" s="156"/>
      <c r="R48" s="95"/>
      <c r="S48" s="57" t="str">
        <f t="shared" si="8"/>
        <v/>
      </c>
      <c r="T48" s="58"/>
      <c r="U48" s="135"/>
      <c r="V48" s="135"/>
      <c r="W48" s="62"/>
      <c r="X48" s="188"/>
      <c r="Y48" s="156"/>
      <c r="Z48" s="95"/>
      <c r="AA48" s="57" t="str">
        <f t="shared" si="9"/>
        <v/>
      </c>
      <c r="AB48" s="58"/>
      <c r="AC48" s="135"/>
      <c r="AD48" s="135"/>
      <c r="AE48" s="62"/>
      <c r="AF48" s="188"/>
      <c r="AG48" s="156"/>
      <c r="AH48" s="95"/>
      <c r="AI48" s="57" t="str">
        <f t="shared" si="10"/>
        <v/>
      </c>
      <c r="AJ48" s="58"/>
      <c r="AK48" s="135"/>
      <c r="AL48" s="135"/>
      <c r="AM48" s="62"/>
      <c r="AN48" s="188"/>
      <c r="AO48" s="156"/>
      <c r="AP48" s="95"/>
      <c r="AQ48" s="57" t="str">
        <f t="shared" si="11"/>
        <v/>
      </c>
      <c r="AR48" s="58"/>
      <c r="AS48" s="135"/>
      <c r="AT48" s="135"/>
      <c r="AU48" s="62"/>
      <c r="AV48" s="188"/>
      <c r="AW48" s="156"/>
      <c r="AX48" s="95"/>
      <c r="AY48" s="46"/>
    </row>
    <row r="49" spans="3:51" ht="18" customHeight="1">
      <c r="C49" s="57" t="str">
        <f t="shared" si="6"/>
        <v/>
      </c>
      <c r="D49" s="58"/>
      <c r="E49" s="135"/>
      <c r="F49" s="135"/>
      <c r="G49" s="62"/>
      <c r="H49" s="188"/>
      <c r="I49" s="156"/>
      <c r="J49" s="95"/>
      <c r="K49" s="60" t="str">
        <f t="shared" si="7"/>
        <v/>
      </c>
      <c r="L49" s="58"/>
      <c r="M49" s="135"/>
      <c r="N49" s="135"/>
      <c r="O49" s="62"/>
      <c r="P49" s="188"/>
      <c r="Q49" s="156"/>
      <c r="R49" s="95"/>
      <c r="S49" s="57" t="str">
        <f t="shared" si="8"/>
        <v/>
      </c>
      <c r="T49" s="58"/>
      <c r="U49" s="135"/>
      <c r="V49" s="135"/>
      <c r="W49" s="62"/>
      <c r="X49" s="188"/>
      <c r="Y49" s="156"/>
      <c r="Z49" s="95"/>
      <c r="AA49" s="57" t="str">
        <f t="shared" si="9"/>
        <v/>
      </c>
      <c r="AB49" s="58"/>
      <c r="AC49" s="135"/>
      <c r="AD49" s="135"/>
      <c r="AE49" s="62"/>
      <c r="AF49" s="188"/>
      <c r="AG49" s="156"/>
      <c r="AH49" s="95"/>
      <c r="AI49" s="57" t="str">
        <f t="shared" si="10"/>
        <v/>
      </c>
      <c r="AJ49" s="58"/>
      <c r="AK49" s="135"/>
      <c r="AL49" s="135"/>
      <c r="AM49" s="62"/>
      <c r="AN49" s="188"/>
      <c r="AO49" s="156"/>
      <c r="AP49" s="95"/>
      <c r="AQ49" s="57" t="str">
        <f t="shared" si="11"/>
        <v/>
      </c>
      <c r="AR49" s="58"/>
      <c r="AS49" s="135"/>
      <c r="AT49" s="135"/>
      <c r="AU49" s="62"/>
      <c r="AV49" s="188"/>
      <c r="AW49" s="156"/>
      <c r="AX49" s="95"/>
      <c r="AY49" s="46"/>
    </row>
    <row r="50" spans="3:51" ht="18" customHeight="1">
      <c r="C50" s="57" t="str">
        <f t="shared" si="6"/>
        <v/>
      </c>
      <c r="D50" s="58"/>
      <c r="E50" s="135"/>
      <c r="F50" s="135"/>
      <c r="G50" s="59"/>
      <c r="H50" s="188"/>
      <c r="I50" s="156"/>
      <c r="J50" s="95"/>
      <c r="K50" s="60" t="str">
        <f t="shared" si="7"/>
        <v/>
      </c>
      <c r="L50" s="58"/>
      <c r="M50" s="135"/>
      <c r="N50" s="135"/>
      <c r="O50" s="59"/>
      <c r="P50" s="188"/>
      <c r="Q50" s="156"/>
      <c r="R50" s="95"/>
      <c r="S50" s="57" t="str">
        <f t="shared" si="8"/>
        <v/>
      </c>
      <c r="T50" s="58"/>
      <c r="U50" s="135"/>
      <c r="V50" s="135"/>
      <c r="W50" s="59"/>
      <c r="X50" s="188"/>
      <c r="Y50" s="156"/>
      <c r="Z50" s="95"/>
      <c r="AA50" s="57" t="str">
        <f t="shared" si="9"/>
        <v/>
      </c>
      <c r="AB50" s="58"/>
      <c r="AC50" s="135"/>
      <c r="AD50" s="135"/>
      <c r="AE50" s="59"/>
      <c r="AF50" s="188"/>
      <c r="AG50" s="156"/>
      <c r="AH50" s="95"/>
      <c r="AI50" s="57" t="str">
        <f t="shared" si="10"/>
        <v/>
      </c>
      <c r="AJ50" s="58"/>
      <c r="AK50" s="135"/>
      <c r="AL50" s="135"/>
      <c r="AM50" s="59"/>
      <c r="AN50" s="188"/>
      <c r="AO50" s="156"/>
      <c r="AP50" s="95"/>
      <c r="AQ50" s="57" t="str">
        <f t="shared" si="11"/>
        <v/>
      </c>
      <c r="AR50" s="58"/>
      <c r="AS50" s="135"/>
      <c r="AT50" s="135"/>
      <c r="AU50" s="59"/>
      <c r="AV50" s="188"/>
      <c r="AW50" s="156"/>
      <c r="AX50" s="95"/>
      <c r="AY50" s="46"/>
    </row>
    <row r="51" spans="3:51" ht="18" customHeight="1">
      <c r="C51" s="57" t="str">
        <f t="shared" si="6"/>
        <v/>
      </c>
      <c r="D51" s="58"/>
      <c r="E51" s="135"/>
      <c r="F51" s="135"/>
      <c r="G51" s="59"/>
      <c r="H51" s="188"/>
      <c r="I51" s="156"/>
      <c r="J51" s="95"/>
      <c r="K51" s="60" t="str">
        <f t="shared" si="7"/>
        <v/>
      </c>
      <c r="L51" s="58"/>
      <c r="M51" s="135"/>
      <c r="N51" s="135"/>
      <c r="O51" s="59"/>
      <c r="P51" s="188"/>
      <c r="Q51" s="156"/>
      <c r="R51" s="95"/>
      <c r="S51" s="57" t="str">
        <f t="shared" si="8"/>
        <v/>
      </c>
      <c r="T51" s="58"/>
      <c r="U51" s="135"/>
      <c r="V51" s="135"/>
      <c r="W51" s="59"/>
      <c r="X51" s="188"/>
      <c r="Y51" s="156"/>
      <c r="Z51" s="95"/>
      <c r="AA51" s="57" t="str">
        <f t="shared" si="9"/>
        <v/>
      </c>
      <c r="AB51" s="58"/>
      <c r="AC51" s="135"/>
      <c r="AD51" s="135"/>
      <c r="AE51" s="59"/>
      <c r="AF51" s="188"/>
      <c r="AG51" s="156"/>
      <c r="AH51" s="95"/>
      <c r="AI51" s="57" t="str">
        <f t="shared" si="10"/>
        <v/>
      </c>
      <c r="AJ51" s="58"/>
      <c r="AK51" s="135"/>
      <c r="AL51" s="135"/>
      <c r="AM51" s="59"/>
      <c r="AN51" s="188"/>
      <c r="AO51" s="156"/>
      <c r="AP51" s="95"/>
      <c r="AQ51" s="57" t="str">
        <f t="shared" si="11"/>
        <v/>
      </c>
      <c r="AR51" s="58"/>
      <c r="AS51" s="135"/>
      <c r="AT51" s="135"/>
      <c r="AU51" s="59"/>
      <c r="AV51" s="188"/>
      <c r="AW51" s="156"/>
      <c r="AX51" s="95"/>
      <c r="AY51" s="46"/>
    </row>
    <row r="52" spans="3:51" ht="18" customHeight="1">
      <c r="C52" s="57" t="str">
        <f t="shared" si="6"/>
        <v/>
      </c>
      <c r="D52" s="58"/>
      <c r="E52" s="135"/>
      <c r="F52" s="135"/>
      <c r="G52" s="62"/>
      <c r="H52" s="188"/>
      <c r="I52" s="156"/>
      <c r="J52" s="95"/>
      <c r="K52" s="60" t="str">
        <f t="shared" si="7"/>
        <v/>
      </c>
      <c r="L52" s="58"/>
      <c r="M52" s="135"/>
      <c r="N52" s="135"/>
      <c r="O52" s="62"/>
      <c r="P52" s="188"/>
      <c r="Q52" s="156"/>
      <c r="R52" s="95"/>
      <c r="S52" s="57" t="str">
        <f t="shared" si="8"/>
        <v/>
      </c>
      <c r="T52" s="58"/>
      <c r="U52" s="135"/>
      <c r="V52" s="135"/>
      <c r="W52" s="62"/>
      <c r="X52" s="188"/>
      <c r="Y52" s="156"/>
      <c r="Z52" s="95"/>
      <c r="AA52" s="57" t="str">
        <f t="shared" si="9"/>
        <v/>
      </c>
      <c r="AB52" s="58"/>
      <c r="AC52" s="135"/>
      <c r="AD52" s="135"/>
      <c r="AE52" s="62"/>
      <c r="AF52" s="188"/>
      <c r="AG52" s="156"/>
      <c r="AH52" s="95"/>
      <c r="AI52" s="57" t="str">
        <f t="shared" si="10"/>
        <v/>
      </c>
      <c r="AJ52" s="58"/>
      <c r="AK52" s="135"/>
      <c r="AL52" s="135"/>
      <c r="AM52" s="62"/>
      <c r="AN52" s="188"/>
      <c r="AO52" s="156"/>
      <c r="AP52" s="95"/>
      <c r="AQ52" s="57" t="str">
        <f t="shared" si="11"/>
        <v/>
      </c>
      <c r="AR52" s="58"/>
      <c r="AS52" s="135"/>
      <c r="AT52" s="135"/>
      <c r="AU52" s="62"/>
      <c r="AV52" s="188"/>
      <c r="AW52" s="156"/>
      <c r="AX52" s="95"/>
      <c r="AY52" s="46"/>
    </row>
    <row r="53" spans="3:51" ht="18" customHeight="1">
      <c r="C53" s="57" t="str">
        <f t="shared" si="6"/>
        <v/>
      </c>
      <c r="D53" s="58"/>
      <c r="E53" s="135"/>
      <c r="F53" s="135"/>
      <c r="G53" s="62"/>
      <c r="H53" s="188"/>
      <c r="I53" s="156"/>
      <c r="J53" s="95"/>
      <c r="K53" s="60" t="str">
        <f t="shared" si="7"/>
        <v/>
      </c>
      <c r="L53" s="58"/>
      <c r="M53" s="135"/>
      <c r="N53" s="135"/>
      <c r="O53" s="62"/>
      <c r="P53" s="188"/>
      <c r="Q53" s="156"/>
      <c r="R53" s="95"/>
      <c r="S53" s="57" t="str">
        <f t="shared" si="8"/>
        <v/>
      </c>
      <c r="T53" s="58"/>
      <c r="U53" s="135"/>
      <c r="V53" s="135"/>
      <c r="W53" s="62"/>
      <c r="X53" s="188"/>
      <c r="Y53" s="156"/>
      <c r="Z53" s="95"/>
      <c r="AA53" s="57" t="str">
        <f t="shared" si="9"/>
        <v/>
      </c>
      <c r="AB53" s="58"/>
      <c r="AC53" s="135"/>
      <c r="AD53" s="135"/>
      <c r="AE53" s="62"/>
      <c r="AF53" s="188"/>
      <c r="AG53" s="156"/>
      <c r="AH53" s="95"/>
      <c r="AI53" s="57" t="str">
        <f t="shared" si="10"/>
        <v/>
      </c>
      <c r="AJ53" s="58"/>
      <c r="AK53" s="135"/>
      <c r="AL53" s="135"/>
      <c r="AM53" s="62"/>
      <c r="AN53" s="188"/>
      <c r="AO53" s="156"/>
      <c r="AP53" s="95"/>
      <c r="AQ53" s="57" t="str">
        <f t="shared" si="11"/>
        <v/>
      </c>
      <c r="AR53" s="58"/>
      <c r="AS53" s="135"/>
      <c r="AT53" s="135"/>
      <c r="AU53" s="62"/>
      <c r="AV53" s="188"/>
      <c r="AW53" s="156"/>
      <c r="AX53" s="95"/>
      <c r="AY53" s="46"/>
    </row>
    <row r="54" spans="3:51" ht="18" customHeight="1">
      <c r="C54" s="57" t="str">
        <f t="shared" si="6"/>
        <v/>
      </c>
      <c r="D54" s="58"/>
      <c r="E54" s="135"/>
      <c r="F54" s="135"/>
      <c r="G54" s="62"/>
      <c r="H54" s="188"/>
      <c r="I54" s="156"/>
      <c r="J54" s="95"/>
      <c r="K54" s="60" t="str">
        <f t="shared" si="7"/>
        <v/>
      </c>
      <c r="L54" s="58"/>
      <c r="M54" s="135"/>
      <c r="N54" s="135"/>
      <c r="O54" s="62"/>
      <c r="P54" s="188"/>
      <c r="Q54" s="156"/>
      <c r="R54" s="95"/>
      <c r="S54" s="57" t="str">
        <f t="shared" si="8"/>
        <v/>
      </c>
      <c r="T54" s="58"/>
      <c r="U54" s="135"/>
      <c r="V54" s="135"/>
      <c r="W54" s="62"/>
      <c r="X54" s="188"/>
      <c r="Y54" s="156"/>
      <c r="Z54" s="95"/>
      <c r="AA54" s="57" t="str">
        <f t="shared" si="9"/>
        <v/>
      </c>
      <c r="AB54" s="58"/>
      <c r="AC54" s="135"/>
      <c r="AD54" s="135"/>
      <c r="AE54" s="62"/>
      <c r="AF54" s="188"/>
      <c r="AG54" s="156"/>
      <c r="AH54" s="95"/>
      <c r="AI54" s="57" t="str">
        <f t="shared" si="10"/>
        <v/>
      </c>
      <c r="AJ54" s="58"/>
      <c r="AK54" s="135"/>
      <c r="AL54" s="135"/>
      <c r="AM54" s="62"/>
      <c r="AN54" s="188"/>
      <c r="AO54" s="156"/>
      <c r="AP54" s="95"/>
      <c r="AQ54" s="57" t="str">
        <f t="shared" si="11"/>
        <v/>
      </c>
      <c r="AR54" s="58"/>
      <c r="AS54" s="135"/>
      <c r="AT54" s="135"/>
      <c r="AU54" s="62"/>
      <c r="AV54" s="188"/>
      <c r="AW54" s="156"/>
      <c r="AX54" s="95"/>
      <c r="AY54" s="46"/>
    </row>
    <row r="55" spans="3:51" ht="18" customHeight="1">
      <c r="C55" s="57" t="str">
        <f t="shared" si="6"/>
        <v/>
      </c>
      <c r="D55" s="58"/>
      <c r="E55" s="135"/>
      <c r="F55" s="135"/>
      <c r="G55" s="62"/>
      <c r="H55" s="188"/>
      <c r="I55" s="156"/>
      <c r="J55" s="95"/>
      <c r="K55" s="60" t="str">
        <f t="shared" si="7"/>
        <v/>
      </c>
      <c r="L55" s="58"/>
      <c r="M55" s="135"/>
      <c r="N55" s="135"/>
      <c r="O55" s="62"/>
      <c r="P55" s="188"/>
      <c r="Q55" s="156"/>
      <c r="R55" s="95"/>
      <c r="S55" s="57" t="str">
        <f t="shared" si="8"/>
        <v/>
      </c>
      <c r="T55" s="58"/>
      <c r="U55" s="135"/>
      <c r="V55" s="135"/>
      <c r="W55" s="62"/>
      <c r="X55" s="188"/>
      <c r="Y55" s="156"/>
      <c r="Z55" s="95"/>
      <c r="AA55" s="57" t="str">
        <f t="shared" si="9"/>
        <v/>
      </c>
      <c r="AB55" s="58"/>
      <c r="AC55" s="135"/>
      <c r="AD55" s="135"/>
      <c r="AE55" s="62"/>
      <c r="AF55" s="188"/>
      <c r="AG55" s="156"/>
      <c r="AH55" s="95"/>
      <c r="AI55" s="57" t="str">
        <f t="shared" si="10"/>
        <v/>
      </c>
      <c r="AJ55" s="58"/>
      <c r="AK55" s="135"/>
      <c r="AL55" s="135"/>
      <c r="AM55" s="62"/>
      <c r="AN55" s="188"/>
      <c r="AO55" s="156"/>
      <c r="AP55" s="95"/>
      <c r="AQ55" s="57" t="str">
        <f t="shared" si="11"/>
        <v/>
      </c>
      <c r="AR55" s="58"/>
      <c r="AS55" s="135"/>
      <c r="AT55" s="135"/>
      <c r="AU55" s="62"/>
      <c r="AV55" s="188"/>
      <c r="AW55" s="156"/>
      <c r="AX55" s="95"/>
      <c r="AY55" s="46"/>
    </row>
    <row r="56" spans="3:51" ht="18" customHeight="1">
      <c r="C56" s="57" t="str">
        <f t="shared" si="6"/>
        <v/>
      </c>
      <c r="D56" s="58"/>
      <c r="E56" s="135"/>
      <c r="F56" s="135"/>
      <c r="G56" s="59"/>
      <c r="H56" s="188"/>
      <c r="I56" s="156"/>
      <c r="J56" s="95"/>
      <c r="K56" s="60" t="str">
        <f t="shared" si="7"/>
        <v/>
      </c>
      <c r="L56" s="58"/>
      <c r="M56" s="135"/>
      <c r="N56" s="135"/>
      <c r="O56" s="59"/>
      <c r="P56" s="188"/>
      <c r="Q56" s="156"/>
      <c r="R56" s="95"/>
      <c r="S56" s="57" t="str">
        <f t="shared" si="8"/>
        <v/>
      </c>
      <c r="T56" s="58"/>
      <c r="U56" s="135"/>
      <c r="V56" s="135"/>
      <c r="W56" s="59"/>
      <c r="X56" s="188"/>
      <c r="Y56" s="156"/>
      <c r="Z56" s="95"/>
      <c r="AA56" s="57" t="str">
        <f t="shared" si="9"/>
        <v/>
      </c>
      <c r="AB56" s="58"/>
      <c r="AC56" s="135"/>
      <c r="AD56" s="135"/>
      <c r="AE56" s="59"/>
      <c r="AF56" s="188"/>
      <c r="AG56" s="156"/>
      <c r="AH56" s="95"/>
      <c r="AI56" s="57" t="str">
        <f t="shared" si="10"/>
        <v/>
      </c>
      <c r="AJ56" s="58"/>
      <c r="AK56" s="135"/>
      <c r="AL56" s="135"/>
      <c r="AM56" s="59"/>
      <c r="AN56" s="188"/>
      <c r="AO56" s="156"/>
      <c r="AP56" s="95"/>
      <c r="AQ56" s="57" t="str">
        <f t="shared" si="11"/>
        <v/>
      </c>
      <c r="AR56" s="58"/>
      <c r="AS56" s="135"/>
      <c r="AT56" s="135"/>
      <c r="AU56" s="59"/>
      <c r="AV56" s="188"/>
      <c r="AW56" s="156"/>
      <c r="AX56" s="95"/>
      <c r="AY56" s="46"/>
    </row>
    <row r="57" spans="3:51" ht="18" customHeight="1">
      <c r="C57" s="57" t="str">
        <f t="shared" si="6"/>
        <v/>
      </c>
      <c r="D57" s="58"/>
      <c r="E57" s="135"/>
      <c r="F57" s="135"/>
      <c r="G57" s="59"/>
      <c r="H57" s="188"/>
      <c r="I57" s="156"/>
      <c r="J57" s="95"/>
      <c r="K57" s="60" t="str">
        <f t="shared" si="7"/>
        <v/>
      </c>
      <c r="L57" s="58"/>
      <c r="M57" s="135"/>
      <c r="N57" s="135"/>
      <c r="O57" s="59"/>
      <c r="P57" s="188"/>
      <c r="Q57" s="156"/>
      <c r="R57" s="95"/>
      <c r="S57" s="57" t="str">
        <f t="shared" si="8"/>
        <v/>
      </c>
      <c r="T57" s="58"/>
      <c r="U57" s="135"/>
      <c r="V57" s="135"/>
      <c r="W57" s="59"/>
      <c r="X57" s="188"/>
      <c r="Y57" s="156"/>
      <c r="Z57" s="95"/>
      <c r="AA57" s="57" t="str">
        <f t="shared" si="9"/>
        <v/>
      </c>
      <c r="AB57" s="58"/>
      <c r="AC57" s="135"/>
      <c r="AD57" s="135"/>
      <c r="AE57" s="59"/>
      <c r="AF57" s="188"/>
      <c r="AG57" s="156"/>
      <c r="AH57" s="95"/>
      <c r="AI57" s="66" t="str">
        <f t="shared" si="10"/>
        <v/>
      </c>
      <c r="AJ57" s="67"/>
      <c r="AK57" s="136"/>
      <c r="AL57" s="136"/>
      <c r="AM57" s="68"/>
      <c r="AN57" s="189"/>
      <c r="AO57" s="157"/>
      <c r="AP57" s="96"/>
      <c r="AQ57" s="66" t="str">
        <f t="shared" si="11"/>
        <v/>
      </c>
      <c r="AR57" s="67"/>
      <c r="AS57" s="136"/>
      <c r="AT57" s="136"/>
      <c r="AU57" s="68"/>
      <c r="AV57" s="189"/>
      <c r="AW57" s="157"/>
      <c r="AX57" s="99"/>
      <c r="AY57" s="46"/>
    </row>
    <row r="58" spans="3:51" ht="18" customHeight="1" thickBot="1">
      <c r="C58" s="69"/>
      <c r="D58" s="70" t="s">
        <v>6</v>
      </c>
      <c r="E58" s="71"/>
      <c r="F58" s="71"/>
      <c r="G58" s="71">
        <f>SUM(G32:G57)</f>
        <v>3060</v>
      </c>
      <c r="H58" s="190">
        <f>SUM(H32:H57)</f>
        <v>0</v>
      </c>
      <c r="I58" s="122"/>
      <c r="J58" s="97"/>
      <c r="K58" s="73"/>
      <c r="L58" s="74" t="s">
        <v>6</v>
      </c>
      <c r="M58" s="72"/>
      <c r="N58" s="72"/>
      <c r="O58" s="71">
        <f>SUM(O32:O57)</f>
        <v>3995</v>
      </c>
      <c r="P58" s="190">
        <f>SUM(P32:P57)</f>
        <v>0</v>
      </c>
      <c r="Q58" s="122"/>
      <c r="R58" s="97"/>
      <c r="S58" s="75"/>
      <c r="T58" s="70" t="s">
        <v>6</v>
      </c>
      <c r="U58" s="72"/>
      <c r="V58" s="72"/>
      <c r="W58" s="71">
        <f>SUM(W32:W57)</f>
        <v>0</v>
      </c>
      <c r="X58" s="190">
        <f>SUM(X32:X57)</f>
        <v>0</v>
      </c>
      <c r="Y58" s="122"/>
      <c r="Z58" s="97"/>
      <c r="AA58" s="75"/>
      <c r="AB58" s="70" t="s">
        <v>6</v>
      </c>
      <c r="AC58" s="72"/>
      <c r="AD58" s="72"/>
      <c r="AE58" s="71">
        <f>SUM(AE32:AE57)</f>
        <v>0</v>
      </c>
      <c r="AF58" s="190">
        <f>SUM(AF32:AF57)</f>
        <v>0</v>
      </c>
      <c r="AG58" s="122"/>
      <c r="AH58" s="97"/>
      <c r="AI58" s="83"/>
      <c r="AJ58" s="84" t="s">
        <v>6</v>
      </c>
      <c r="AK58" s="85"/>
      <c r="AL58" s="85"/>
      <c r="AM58" s="86">
        <f>SUM(AM32:AM57)</f>
        <v>0</v>
      </c>
      <c r="AN58" s="191">
        <f>SUM(AN32:AN57)</f>
        <v>0</v>
      </c>
      <c r="AO58" s="127"/>
      <c r="AP58" s="98"/>
      <c r="AQ58" s="83"/>
      <c r="AR58" s="84" t="s">
        <v>6</v>
      </c>
      <c r="AS58" s="85"/>
      <c r="AT58" s="85"/>
      <c r="AU58" s="86">
        <f>SUM(AU32:AU57)</f>
        <v>0</v>
      </c>
      <c r="AV58" s="191">
        <f>SUM(AV32:AV57)</f>
        <v>0</v>
      </c>
      <c r="AW58" s="127"/>
      <c r="AX58" s="97"/>
      <c r="AY58" s="46"/>
    </row>
    <row r="59" spans="3:51" ht="15" customHeight="1" thickBot="1">
      <c r="AM59" s="106"/>
      <c r="AN59" s="106"/>
      <c r="AR59" s="80"/>
      <c r="AS59" s="78"/>
      <c r="AT59" s="78"/>
      <c r="AU59" s="80"/>
      <c r="AV59" s="79"/>
      <c r="AW59" s="129"/>
      <c r="AX59" s="79"/>
      <c r="AY59" s="79"/>
    </row>
    <row r="60" spans="3:51" ht="17.25" customHeight="1" thickBot="1">
      <c r="C60" s="186">
        <f>入力!A43</f>
        <v>0</v>
      </c>
      <c r="F60" s="15"/>
      <c r="G60" s="16"/>
      <c r="H60" s="17">
        <f>A66</f>
        <v>47351</v>
      </c>
      <c r="I60" s="133" t="s">
        <v>85</v>
      </c>
      <c r="J60" s="18"/>
      <c r="K60" s="19"/>
      <c r="L60" s="19"/>
      <c r="M60" s="19"/>
      <c r="N60" s="20"/>
      <c r="O60" s="21"/>
      <c r="P60" s="22" t="s">
        <v>0</v>
      </c>
      <c r="Q60" s="123"/>
      <c r="R60" s="22"/>
      <c r="S60" s="22"/>
      <c r="T60" s="87">
        <f>SUM(G91,O91,W91,AE91,AM91,AU91)</f>
        <v>1135</v>
      </c>
      <c r="U60" s="22"/>
      <c r="V60" s="23">
        <f>G91+O91+W91+AE91+AM91</f>
        <v>1135</v>
      </c>
      <c r="W60" s="24" t="s">
        <v>1</v>
      </c>
      <c r="X60" s="25">
        <f>SUM(H91,P91,X91,AF91,AN91,AV91)</f>
        <v>0</v>
      </c>
      <c r="Y60" s="125"/>
      <c r="Z60" s="26"/>
      <c r="AA60" s="26"/>
      <c r="AB60" s="26"/>
      <c r="AC60" s="26"/>
      <c r="AD60" s="27"/>
      <c r="AE60" s="38"/>
      <c r="AF60" s="30"/>
      <c r="AG60" s="125"/>
      <c r="AH60" s="30"/>
      <c r="AI60" s="30"/>
      <c r="AJ60" s="30"/>
      <c r="AK60" s="30"/>
      <c r="AL60" s="2"/>
      <c r="AM60" s="113"/>
      <c r="AN60" s="113"/>
      <c r="AO60" s="115"/>
      <c r="AP60" s="4"/>
      <c r="AQ60" s="3"/>
      <c r="AR60" s="80"/>
      <c r="AS60" s="81"/>
      <c r="AT60" s="81"/>
      <c r="AU60" s="80"/>
      <c r="AV60" s="79"/>
      <c r="AW60" s="129"/>
      <c r="AX60" s="79"/>
    </row>
    <row r="61" spans="3:51" ht="2.65" customHeight="1">
      <c r="C61" s="14"/>
      <c r="F61" s="15"/>
      <c r="G61" s="16"/>
      <c r="H61" s="32"/>
      <c r="I61" s="119"/>
      <c r="J61" s="33"/>
      <c r="K61" s="33"/>
      <c r="L61" s="33"/>
      <c r="M61" s="33"/>
      <c r="N61" s="34"/>
      <c r="O61" s="35"/>
      <c r="P61" s="36"/>
      <c r="Q61" s="124"/>
      <c r="R61" s="36"/>
      <c r="S61" s="36"/>
      <c r="T61" s="36"/>
      <c r="U61" s="36"/>
      <c r="V61" s="37"/>
      <c r="W61" s="36"/>
      <c r="X61" s="26"/>
      <c r="Y61" s="125"/>
      <c r="Z61" s="26"/>
      <c r="AA61" s="26"/>
      <c r="AB61" s="26"/>
      <c r="AC61" s="26"/>
      <c r="AD61" s="27"/>
      <c r="AE61" s="38"/>
      <c r="AF61" s="30"/>
      <c r="AG61" s="125"/>
      <c r="AH61" s="30"/>
      <c r="AI61" s="30"/>
      <c r="AJ61" s="30"/>
      <c r="AK61" s="30"/>
      <c r="AL61" s="2"/>
      <c r="AM61" s="104"/>
      <c r="AN61" s="104"/>
      <c r="AO61" s="115"/>
      <c r="AP61" s="4"/>
      <c r="AQ61" s="3"/>
      <c r="AT61" s="31"/>
    </row>
    <row r="62" spans="3:51" ht="2.65" customHeight="1" thickBot="1"/>
    <row r="63" spans="3:51" ht="18" customHeight="1">
      <c r="C63" s="39" t="s">
        <v>52</v>
      </c>
      <c r="D63" s="40"/>
      <c r="E63" s="40"/>
      <c r="F63" s="41"/>
      <c r="G63" s="41"/>
      <c r="H63" s="41"/>
      <c r="I63" s="120"/>
      <c r="J63" s="41"/>
      <c r="K63" s="39" t="s">
        <v>51</v>
      </c>
      <c r="L63" s="39"/>
      <c r="M63" s="41"/>
      <c r="N63" s="41"/>
      <c r="O63" s="41"/>
      <c r="P63" s="41"/>
      <c r="Q63" s="120"/>
      <c r="R63" s="41"/>
      <c r="S63" s="39" t="s">
        <v>123</v>
      </c>
      <c r="T63" s="41"/>
      <c r="U63" s="41"/>
      <c r="V63" s="41"/>
      <c r="W63" s="41"/>
      <c r="X63" s="41"/>
      <c r="Y63" s="120"/>
      <c r="Z63" s="41"/>
      <c r="AA63" s="42" t="s">
        <v>123</v>
      </c>
      <c r="AB63" s="43"/>
      <c r="AC63" s="43"/>
      <c r="AD63" s="43"/>
      <c r="AE63" s="43"/>
      <c r="AF63" s="43"/>
      <c r="AG63" s="126"/>
      <c r="AH63" s="41"/>
      <c r="AI63" s="39" t="s">
        <v>123</v>
      </c>
      <c r="AJ63" s="41"/>
      <c r="AK63" s="41"/>
      <c r="AL63" s="45"/>
      <c r="AM63" s="43"/>
      <c r="AN63" s="43"/>
      <c r="AO63" s="126"/>
      <c r="AP63" s="41"/>
      <c r="AQ63" s="42" t="s">
        <v>123</v>
      </c>
      <c r="AR63" s="43"/>
      <c r="AS63" s="43"/>
      <c r="AT63" s="43"/>
      <c r="AU63" s="43"/>
      <c r="AV63" s="43"/>
      <c r="AW63" s="130"/>
      <c r="AX63" s="44"/>
      <c r="AY63" s="46"/>
    </row>
    <row r="64" spans="3:51" ht="15" customHeight="1">
      <c r="C64" s="47"/>
      <c r="D64" s="48" t="s">
        <v>5</v>
      </c>
      <c r="E64" s="49" t="s">
        <v>7</v>
      </c>
      <c r="F64" s="49" t="s">
        <v>8</v>
      </c>
      <c r="G64" s="48" t="str">
        <f>$G$8</f>
        <v>公表部数</v>
      </c>
      <c r="H64" s="48" t="str">
        <f>$H$8</f>
        <v>配布数</v>
      </c>
      <c r="I64" s="121" t="s">
        <v>9</v>
      </c>
      <c r="J64" s="93" t="s">
        <v>36</v>
      </c>
      <c r="K64" s="50"/>
      <c r="L64" s="51" t="s">
        <v>5</v>
      </c>
      <c r="M64" s="49" t="s">
        <v>7</v>
      </c>
      <c r="N64" s="49" t="s">
        <v>8</v>
      </c>
      <c r="O64" s="48" t="str">
        <f>$O$8</f>
        <v>公表部数</v>
      </c>
      <c r="P64" s="48" t="str">
        <f>$P$8</f>
        <v>配布数</v>
      </c>
      <c r="Q64" s="121" t="s">
        <v>9</v>
      </c>
      <c r="R64" s="93" t="s">
        <v>36</v>
      </c>
      <c r="S64" s="52"/>
      <c r="T64" s="48" t="s">
        <v>5</v>
      </c>
      <c r="U64" s="49" t="s">
        <v>7</v>
      </c>
      <c r="V64" s="49" t="s">
        <v>8</v>
      </c>
      <c r="W64" s="48" t="str">
        <f>$W$8</f>
        <v>公表部数</v>
      </c>
      <c r="X64" s="48" t="str">
        <f>$X$8</f>
        <v>配布数</v>
      </c>
      <c r="Y64" s="121" t="s">
        <v>9</v>
      </c>
      <c r="Z64" s="93" t="s">
        <v>36</v>
      </c>
      <c r="AA64" s="52"/>
      <c r="AB64" s="48" t="s">
        <v>5</v>
      </c>
      <c r="AC64" s="49" t="s">
        <v>7</v>
      </c>
      <c r="AD64" s="49" t="s">
        <v>8</v>
      </c>
      <c r="AE64" s="48" t="str">
        <f>$AE$8</f>
        <v>公表部数</v>
      </c>
      <c r="AF64" s="48" t="str">
        <f>$AF$8</f>
        <v>配布数</v>
      </c>
      <c r="AG64" s="121" t="s">
        <v>9</v>
      </c>
      <c r="AH64" s="93" t="s">
        <v>36</v>
      </c>
      <c r="AI64" s="52"/>
      <c r="AJ64" s="48" t="s">
        <v>5</v>
      </c>
      <c r="AK64" s="49" t="s">
        <v>7</v>
      </c>
      <c r="AL64" s="49" t="s">
        <v>8</v>
      </c>
      <c r="AM64" s="48" t="str">
        <f>$AM$8</f>
        <v>公表部数</v>
      </c>
      <c r="AN64" s="48" t="str">
        <f>$AN$8</f>
        <v>配布数</v>
      </c>
      <c r="AO64" s="121" t="s">
        <v>9</v>
      </c>
      <c r="AP64" s="93" t="s">
        <v>36</v>
      </c>
      <c r="AQ64" s="52"/>
      <c r="AR64" s="48" t="s">
        <v>5</v>
      </c>
      <c r="AS64" s="49" t="s">
        <v>7</v>
      </c>
      <c r="AT64" s="49" t="s">
        <v>8</v>
      </c>
      <c r="AU64" s="48" t="str">
        <f>$AU$8</f>
        <v>公表部数</v>
      </c>
      <c r="AV64" s="48" t="str">
        <f>$AV$8</f>
        <v>配布数</v>
      </c>
      <c r="AW64" s="121" t="s">
        <v>9</v>
      </c>
      <c r="AX64" s="93" t="s">
        <v>36</v>
      </c>
      <c r="AY64" s="46"/>
    </row>
    <row r="65" spans="1:51" ht="18" customHeight="1">
      <c r="C65" s="53" t="str">
        <f t="shared" ref="C65:C90" si="18">IF(J65="","","※")</f>
        <v/>
      </c>
      <c r="D65" s="277" t="s">
        <v>3192</v>
      </c>
      <c r="E65" s="134" t="s">
        <v>3193</v>
      </c>
      <c r="F65" s="134" t="s">
        <v>3194</v>
      </c>
      <c r="G65" s="55"/>
      <c r="H65" s="281"/>
      <c r="I65" s="155" t="s">
        <v>137</v>
      </c>
      <c r="J65" s="279"/>
      <c r="K65" s="56" t="str">
        <f t="shared" ref="K65:K90" si="19">IF(R65="","","※")</f>
        <v/>
      </c>
      <c r="L65" s="277" t="s">
        <v>3192</v>
      </c>
      <c r="M65" s="134" t="s">
        <v>3231</v>
      </c>
      <c r="N65" s="134" t="s">
        <v>3232</v>
      </c>
      <c r="O65" s="55"/>
      <c r="P65" s="281"/>
      <c r="Q65" s="155" t="s">
        <v>137</v>
      </c>
      <c r="R65" s="279"/>
      <c r="S65" s="53" t="str">
        <f t="shared" ref="S65:S90" si="20">IF(Z65="","","※")</f>
        <v/>
      </c>
      <c r="T65" s="54"/>
      <c r="U65" s="134"/>
      <c r="V65" s="134"/>
      <c r="W65" s="55"/>
      <c r="X65" s="187"/>
      <c r="Y65" s="155"/>
      <c r="Z65" s="94"/>
      <c r="AA65" s="53" t="str">
        <f t="shared" ref="AA65:AA90" si="21">IF(AH65="","","※")</f>
        <v/>
      </c>
      <c r="AB65" s="54"/>
      <c r="AC65" s="134"/>
      <c r="AD65" s="134"/>
      <c r="AE65" s="55"/>
      <c r="AF65" s="187"/>
      <c r="AG65" s="155"/>
      <c r="AH65" s="94"/>
      <c r="AI65" s="53" t="str">
        <f t="shared" ref="AI65:AI90" si="22">IF(AP65="","","※")</f>
        <v/>
      </c>
      <c r="AJ65" s="54"/>
      <c r="AK65" s="134"/>
      <c r="AL65" s="134"/>
      <c r="AM65" s="55"/>
      <c r="AN65" s="187"/>
      <c r="AO65" s="155"/>
      <c r="AP65" s="94"/>
      <c r="AQ65" s="63" t="str">
        <f t="shared" ref="AQ65:AQ90" si="23">IF(AX65="","","※")</f>
        <v/>
      </c>
      <c r="AR65" s="64"/>
      <c r="AS65" s="134"/>
      <c r="AT65" s="134"/>
      <c r="AU65" s="65"/>
      <c r="AV65" s="192"/>
      <c r="AW65" s="158"/>
      <c r="AX65" s="94"/>
      <c r="AY65" s="46"/>
    </row>
    <row r="66" spans="1:51" ht="18" customHeight="1">
      <c r="A66" s="276">
        <v>47351</v>
      </c>
      <c r="C66" s="57" t="str">
        <f t="shared" si="18"/>
        <v/>
      </c>
      <c r="D66" s="278" t="s">
        <v>3195</v>
      </c>
      <c r="E66" s="135" t="s">
        <v>3196</v>
      </c>
      <c r="F66" s="135" t="s">
        <v>3197</v>
      </c>
      <c r="G66" s="59">
        <v>50</v>
      </c>
      <c r="H66" s="282"/>
      <c r="I66" s="156" t="s">
        <v>137</v>
      </c>
      <c r="J66" s="280"/>
      <c r="K66" s="60" t="str">
        <f t="shared" si="19"/>
        <v/>
      </c>
      <c r="L66" s="278" t="s">
        <v>3233</v>
      </c>
      <c r="M66" s="135" t="s">
        <v>3234</v>
      </c>
      <c r="N66" s="135" t="s">
        <v>3235</v>
      </c>
      <c r="O66" s="59">
        <v>95</v>
      </c>
      <c r="P66" s="282"/>
      <c r="Q66" s="156" t="s">
        <v>137</v>
      </c>
      <c r="R66" s="280"/>
      <c r="S66" s="57" t="str">
        <f t="shared" si="20"/>
        <v/>
      </c>
      <c r="T66" s="58"/>
      <c r="U66" s="135"/>
      <c r="V66" s="135"/>
      <c r="W66" s="59"/>
      <c r="X66" s="188"/>
      <c r="Y66" s="156"/>
      <c r="Z66" s="95"/>
      <c r="AA66" s="57" t="str">
        <f t="shared" si="21"/>
        <v/>
      </c>
      <c r="AB66" s="58"/>
      <c r="AC66" s="135"/>
      <c r="AD66" s="135"/>
      <c r="AE66" s="59"/>
      <c r="AF66" s="188"/>
      <c r="AG66" s="156"/>
      <c r="AH66" s="95"/>
      <c r="AI66" s="57" t="str">
        <f t="shared" si="22"/>
        <v/>
      </c>
      <c r="AJ66" s="58"/>
      <c r="AK66" s="135"/>
      <c r="AL66" s="135"/>
      <c r="AM66" s="59"/>
      <c r="AN66" s="188"/>
      <c r="AO66" s="156"/>
      <c r="AP66" s="95"/>
      <c r="AQ66" s="57" t="str">
        <f t="shared" si="23"/>
        <v/>
      </c>
      <c r="AR66" s="58"/>
      <c r="AS66" s="135"/>
      <c r="AT66" s="135"/>
      <c r="AU66" s="59"/>
      <c r="AV66" s="188"/>
      <c r="AW66" s="156"/>
      <c r="AX66" s="95"/>
      <c r="AY66" s="46"/>
    </row>
    <row r="67" spans="1:51" ht="18" customHeight="1">
      <c r="C67" s="57" t="str">
        <f t="shared" si="18"/>
        <v/>
      </c>
      <c r="D67" s="278" t="s">
        <v>3198</v>
      </c>
      <c r="E67" s="135" t="s">
        <v>3199</v>
      </c>
      <c r="F67" s="135" t="s">
        <v>3200</v>
      </c>
      <c r="G67" s="59">
        <v>35</v>
      </c>
      <c r="H67" s="282"/>
      <c r="I67" s="156" t="s">
        <v>137</v>
      </c>
      <c r="J67" s="280"/>
      <c r="K67" s="60" t="str">
        <f t="shared" si="19"/>
        <v/>
      </c>
      <c r="L67" s="278" t="s">
        <v>3236</v>
      </c>
      <c r="M67" s="135" t="s">
        <v>3237</v>
      </c>
      <c r="N67" s="135" t="s">
        <v>3238</v>
      </c>
      <c r="O67" s="59">
        <v>25</v>
      </c>
      <c r="P67" s="282"/>
      <c r="Q67" s="156" t="s">
        <v>137</v>
      </c>
      <c r="R67" s="280"/>
      <c r="S67" s="57" t="str">
        <f t="shared" si="20"/>
        <v/>
      </c>
      <c r="T67" s="58"/>
      <c r="U67" s="135"/>
      <c r="V67" s="135"/>
      <c r="W67" s="59"/>
      <c r="X67" s="188"/>
      <c r="Y67" s="156"/>
      <c r="Z67" s="95"/>
      <c r="AA67" s="57" t="str">
        <f t="shared" si="21"/>
        <v/>
      </c>
      <c r="AB67" s="58"/>
      <c r="AC67" s="135"/>
      <c r="AD67" s="135"/>
      <c r="AE67" s="59"/>
      <c r="AF67" s="188"/>
      <c r="AG67" s="156"/>
      <c r="AH67" s="95"/>
      <c r="AI67" s="57" t="str">
        <f t="shared" si="22"/>
        <v/>
      </c>
      <c r="AJ67" s="58"/>
      <c r="AK67" s="135"/>
      <c r="AL67" s="135"/>
      <c r="AM67" s="59"/>
      <c r="AN67" s="188"/>
      <c r="AO67" s="156"/>
      <c r="AP67" s="95"/>
      <c r="AQ67" s="57" t="str">
        <f t="shared" si="23"/>
        <v/>
      </c>
      <c r="AR67" s="58"/>
      <c r="AS67" s="135"/>
      <c r="AT67" s="135"/>
      <c r="AU67" s="59"/>
      <c r="AV67" s="188"/>
      <c r="AW67" s="156"/>
      <c r="AX67" s="95"/>
      <c r="AY67" s="46"/>
    </row>
    <row r="68" spans="1:51" ht="18" customHeight="1">
      <c r="C68" s="57" t="str">
        <f t="shared" si="18"/>
        <v/>
      </c>
      <c r="D68" s="278" t="s">
        <v>3201</v>
      </c>
      <c r="E68" s="135" t="s">
        <v>3202</v>
      </c>
      <c r="F68" s="135" t="s">
        <v>3203</v>
      </c>
      <c r="G68" s="62">
        <v>25</v>
      </c>
      <c r="H68" s="282"/>
      <c r="I68" s="156" t="s">
        <v>137</v>
      </c>
      <c r="J68" s="280"/>
      <c r="K68" s="60" t="str">
        <f t="shared" si="19"/>
        <v/>
      </c>
      <c r="L68" s="278" t="s">
        <v>3239</v>
      </c>
      <c r="M68" s="135" t="s">
        <v>3240</v>
      </c>
      <c r="N68" s="135" t="s">
        <v>3241</v>
      </c>
      <c r="O68" s="62">
        <v>40</v>
      </c>
      <c r="P68" s="282"/>
      <c r="Q68" s="156" t="s">
        <v>137</v>
      </c>
      <c r="R68" s="280"/>
      <c r="S68" s="57" t="str">
        <f t="shared" si="20"/>
        <v/>
      </c>
      <c r="T68" s="58"/>
      <c r="U68" s="135"/>
      <c r="V68" s="135"/>
      <c r="W68" s="62"/>
      <c r="X68" s="188"/>
      <c r="Y68" s="156"/>
      <c r="Z68" s="95"/>
      <c r="AA68" s="57" t="str">
        <f t="shared" si="21"/>
        <v/>
      </c>
      <c r="AB68" s="58"/>
      <c r="AC68" s="135"/>
      <c r="AD68" s="135"/>
      <c r="AE68" s="62"/>
      <c r="AF68" s="188"/>
      <c r="AG68" s="156"/>
      <c r="AH68" s="95"/>
      <c r="AI68" s="57" t="str">
        <f t="shared" si="22"/>
        <v/>
      </c>
      <c r="AJ68" s="58"/>
      <c r="AK68" s="135"/>
      <c r="AL68" s="135"/>
      <c r="AM68" s="62"/>
      <c r="AN68" s="188"/>
      <c r="AO68" s="156"/>
      <c r="AP68" s="95"/>
      <c r="AQ68" s="57" t="str">
        <f t="shared" si="23"/>
        <v/>
      </c>
      <c r="AR68" s="58"/>
      <c r="AS68" s="135"/>
      <c r="AT68" s="135"/>
      <c r="AU68" s="62"/>
      <c r="AV68" s="188"/>
      <c r="AW68" s="156"/>
      <c r="AX68" s="95"/>
      <c r="AY68" s="46"/>
    </row>
    <row r="69" spans="1:51" ht="18" customHeight="1">
      <c r="C69" s="57" t="str">
        <f t="shared" si="18"/>
        <v/>
      </c>
      <c r="D69" s="278" t="s">
        <v>3204</v>
      </c>
      <c r="E69" s="135" t="s">
        <v>3205</v>
      </c>
      <c r="F69" s="135" t="s">
        <v>3206</v>
      </c>
      <c r="G69" s="59">
        <v>30</v>
      </c>
      <c r="H69" s="282"/>
      <c r="I69" s="156" t="s">
        <v>137</v>
      </c>
      <c r="J69" s="280"/>
      <c r="K69" s="60" t="str">
        <f t="shared" si="19"/>
        <v/>
      </c>
      <c r="L69" s="278" t="s">
        <v>3242</v>
      </c>
      <c r="M69" s="135" t="s">
        <v>3243</v>
      </c>
      <c r="N69" s="135" t="s">
        <v>3244</v>
      </c>
      <c r="O69" s="59">
        <v>35</v>
      </c>
      <c r="P69" s="282"/>
      <c r="Q69" s="156" t="s">
        <v>137</v>
      </c>
      <c r="R69" s="280"/>
      <c r="S69" s="57" t="str">
        <f t="shared" si="20"/>
        <v/>
      </c>
      <c r="T69" s="58"/>
      <c r="U69" s="135"/>
      <c r="V69" s="135"/>
      <c r="W69" s="59"/>
      <c r="X69" s="188"/>
      <c r="Y69" s="156"/>
      <c r="Z69" s="95"/>
      <c r="AA69" s="57" t="str">
        <f t="shared" si="21"/>
        <v/>
      </c>
      <c r="AB69" s="58"/>
      <c r="AC69" s="135"/>
      <c r="AD69" s="135"/>
      <c r="AE69" s="59"/>
      <c r="AF69" s="188"/>
      <c r="AG69" s="156"/>
      <c r="AH69" s="95"/>
      <c r="AI69" s="57" t="str">
        <f t="shared" si="22"/>
        <v/>
      </c>
      <c r="AJ69" s="58"/>
      <c r="AK69" s="135"/>
      <c r="AL69" s="135"/>
      <c r="AM69" s="59"/>
      <c r="AN69" s="188"/>
      <c r="AO69" s="156"/>
      <c r="AP69" s="95"/>
      <c r="AQ69" s="57" t="str">
        <f t="shared" si="23"/>
        <v/>
      </c>
      <c r="AR69" s="58"/>
      <c r="AS69" s="135"/>
      <c r="AT69" s="135"/>
      <c r="AU69" s="59"/>
      <c r="AV69" s="188"/>
      <c r="AW69" s="156"/>
      <c r="AX69" s="95"/>
      <c r="AY69" s="46"/>
    </row>
    <row r="70" spans="1:51" ht="18" customHeight="1">
      <c r="C70" s="57" t="str">
        <f t="shared" ref="C70:C79" si="24">IF(J70="","","※")</f>
        <v/>
      </c>
      <c r="D70" s="278" t="s">
        <v>3207</v>
      </c>
      <c r="E70" s="135" t="s">
        <v>3208</v>
      </c>
      <c r="F70" s="135" t="s">
        <v>3209</v>
      </c>
      <c r="G70" s="59">
        <v>80</v>
      </c>
      <c r="H70" s="282"/>
      <c r="I70" s="156" t="s">
        <v>137</v>
      </c>
      <c r="J70" s="280"/>
      <c r="K70" s="60" t="str">
        <f t="shared" ref="K70:K79" si="25">IF(R70="","","※")</f>
        <v/>
      </c>
      <c r="L70" s="278" t="s">
        <v>3245</v>
      </c>
      <c r="M70" s="135" t="s">
        <v>3246</v>
      </c>
      <c r="N70" s="135" t="s">
        <v>3247</v>
      </c>
      <c r="O70" s="59">
        <v>40</v>
      </c>
      <c r="P70" s="282"/>
      <c r="Q70" s="156" t="s">
        <v>137</v>
      </c>
      <c r="R70" s="280"/>
      <c r="S70" s="57" t="str">
        <f t="shared" ref="S70:S79" si="26">IF(Z70="","","※")</f>
        <v/>
      </c>
      <c r="T70" s="58"/>
      <c r="U70" s="135"/>
      <c r="V70" s="135"/>
      <c r="W70" s="59"/>
      <c r="X70" s="188"/>
      <c r="Y70" s="156"/>
      <c r="Z70" s="95"/>
      <c r="AA70" s="57" t="str">
        <f t="shared" ref="AA70:AA79" si="27">IF(AH70="","","※")</f>
        <v/>
      </c>
      <c r="AB70" s="58"/>
      <c r="AC70" s="135"/>
      <c r="AD70" s="135"/>
      <c r="AE70" s="59"/>
      <c r="AF70" s="188"/>
      <c r="AG70" s="156"/>
      <c r="AH70" s="95"/>
      <c r="AI70" s="57" t="str">
        <f t="shared" ref="AI70:AI79" si="28">IF(AP70="","","※")</f>
        <v/>
      </c>
      <c r="AJ70" s="58"/>
      <c r="AK70" s="135"/>
      <c r="AL70" s="135"/>
      <c r="AM70" s="59"/>
      <c r="AN70" s="188"/>
      <c r="AO70" s="156"/>
      <c r="AP70" s="95"/>
      <c r="AQ70" s="57" t="str">
        <f t="shared" ref="AQ70:AQ79" si="29">IF(AX70="","","※")</f>
        <v/>
      </c>
      <c r="AR70" s="58"/>
      <c r="AS70" s="135"/>
      <c r="AT70" s="135"/>
      <c r="AU70" s="59"/>
      <c r="AV70" s="188"/>
      <c r="AW70" s="156"/>
      <c r="AX70" s="95"/>
      <c r="AY70" s="46"/>
    </row>
    <row r="71" spans="1:51" ht="18" customHeight="1">
      <c r="C71" s="57" t="str">
        <f t="shared" si="24"/>
        <v/>
      </c>
      <c r="D71" s="278" t="s">
        <v>3210</v>
      </c>
      <c r="E71" s="135" t="s">
        <v>3211</v>
      </c>
      <c r="F71" s="135" t="s">
        <v>3212</v>
      </c>
      <c r="G71" s="62">
        <v>65</v>
      </c>
      <c r="H71" s="282"/>
      <c r="I71" s="156" t="s">
        <v>137</v>
      </c>
      <c r="J71" s="280"/>
      <c r="K71" s="60" t="str">
        <f t="shared" si="25"/>
        <v/>
      </c>
      <c r="L71" s="278" t="s">
        <v>3248</v>
      </c>
      <c r="M71" s="135" t="s">
        <v>3249</v>
      </c>
      <c r="N71" s="135" t="s">
        <v>3250</v>
      </c>
      <c r="O71" s="62">
        <v>15</v>
      </c>
      <c r="P71" s="282"/>
      <c r="Q71" s="156" t="s">
        <v>137</v>
      </c>
      <c r="R71" s="280"/>
      <c r="S71" s="57" t="str">
        <f t="shared" si="26"/>
        <v/>
      </c>
      <c r="T71" s="58"/>
      <c r="U71" s="135"/>
      <c r="V71" s="135"/>
      <c r="W71" s="62"/>
      <c r="X71" s="188"/>
      <c r="Y71" s="156"/>
      <c r="Z71" s="95"/>
      <c r="AA71" s="57" t="str">
        <f t="shared" si="27"/>
        <v/>
      </c>
      <c r="AB71" s="58"/>
      <c r="AC71" s="135"/>
      <c r="AD71" s="135"/>
      <c r="AE71" s="62"/>
      <c r="AF71" s="188"/>
      <c r="AG71" s="156"/>
      <c r="AH71" s="95"/>
      <c r="AI71" s="57" t="str">
        <f t="shared" si="28"/>
        <v/>
      </c>
      <c r="AJ71" s="58"/>
      <c r="AK71" s="135"/>
      <c r="AL71" s="135"/>
      <c r="AM71" s="62"/>
      <c r="AN71" s="188"/>
      <c r="AO71" s="156"/>
      <c r="AP71" s="95"/>
      <c r="AQ71" s="57" t="str">
        <f t="shared" si="29"/>
        <v/>
      </c>
      <c r="AR71" s="58"/>
      <c r="AS71" s="135"/>
      <c r="AT71" s="135"/>
      <c r="AU71" s="62"/>
      <c r="AV71" s="188"/>
      <c r="AW71" s="156"/>
      <c r="AX71" s="95"/>
      <c r="AY71" s="46"/>
    </row>
    <row r="72" spans="1:51" ht="18" customHeight="1">
      <c r="C72" s="57" t="str">
        <f t="shared" si="24"/>
        <v/>
      </c>
      <c r="D72" s="278" t="s">
        <v>3213</v>
      </c>
      <c r="E72" s="135" t="s">
        <v>3214</v>
      </c>
      <c r="F72" s="135" t="s">
        <v>3215</v>
      </c>
      <c r="G72" s="62"/>
      <c r="H72" s="282"/>
      <c r="I72" s="156" t="s">
        <v>137</v>
      </c>
      <c r="J72" s="280"/>
      <c r="K72" s="60" t="str">
        <f t="shared" si="25"/>
        <v/>
      </c>
      <c r="L72" s="278" t="s">
        <v>3251</v>
      </c>
      <c r="M72" s="135" t="s">
        <v>3252</v>
      </c>
      <c r="N72" s="135" t="s">
        <v>3253</v>
      </c>
      <c r="O72" s="62">
        <v>30</v>
      </c>
      <c r="P72" s="282"/>
      <c r="Q72" s="156" t="s">
        <v>137</v>
      </c>
      <c r="R72" s="280"/>
      <c r="S72" s="57" t="str">
        <f t="shared" si="26"/>
        <v/>
      </c>
      <c r="T72" s="58"/>
      <c r="U72" s="135"/>
      <c r="V72" s="135"/>
      <c r="W72" s="62"/>
      <c r="X72" s="188"/>
      <c r="Y72" s="156"/>
      <c r="Z72" s="95"/>
      <c r="AA72" s="57" t="str">
        <f t="shared" si="27"/>
        <v/>
      </c>
      <c r="AB72" s="58"/>
      <c r="AC72" s="135"/>
      <c r="AD72" s="135"/>
      <c r="AE72" s="62"/>
      <c r="AF72" s="188"/>
      <c r="AG72" s="156"/>
      <c r="AH72" s="95"/>
      <c r="AI72" s="57" t="str">
        <f t="shared" si="28"/>
        <v/>
      </c>
      <c r="AJ72" s="58"/>
      <c r="AK72" s="135"/>
      <c r="AL72" s="135"/>
      <c r="AM72" s="62"/>
      <c r="AN72" s="188"/>
      <c r="AO72" s="156"/>
      <c r="AP72" s="95"/>
      <c r="AQ72" s="57" t="str">
        <f t="shared" si="29"/>
        <v/>
      </c>
      <c r="AR72" s="58"/>
      <c r="AS72" s="135"/>
      <c r="AT72" s="135"/>
      <c r="AU72" s="62"/>
      <c r="AV72" s="188"/>
      <c r="AW72" s="156"/>
      <c r="AX72" s="95"/>
      <c r="AY72" s="46"/>
    </row>
    <row r="73" spans="1:51" ht="18" customHeight="1">
      <c r="C73" s="57" t="str">
        <f t="shared" si="24"/>
        <v/>
      </c>
      <c r="D73" s="278" t="s">
        <v>3216</v>
      </c>
      <c r="E73" s="135" t="s">
        <v>3217</v>
      </c>
      <c r="F73" s="135" t="s">
        <v>3218</v>
      </c>
      <c r="G73" s="62">
        <v>55</v>
      </c>
      <c r="H73" s="282"/>
      <c r="I73" s="156" t="s">
        <v>137</v>
      </c>
      <c r="J73" s="280"/>
      <c r="K73" s="60" t="str">
        <f t="shared" si="25"/>
        <v/>
      </c>
      <c r="L73" s="278" t="s">
        <v>3213</v>
      </c>
      <c r="M73" s="135" t="s">
        <v>3254</v>
      </c>
      <c r="N73" s="135" t="s">
        <v>3255</v>
      </c>
      <c r="O73" s="62"/>
      <c r="P73" s="282"/>
      <c r="Q73" s="156" t="s">
        <v>137</v>
      </c>
      <c r="R73" s="280"/>
      <c r="S73" s="57" t="str">
        <f t="shared" si="26"/>
        <v/>
      </c>
      <c r="T73" s="58"/>
      <c r="U73" s="135"/>
      <c r="V73" s="135"/>
      <c r="W73" s="62"/>
      <c r="X73" s="188"/>
      <c r="Y73" s="156"/>
      <c r="Z73" s="95"/>
      <c r="AA73" s="57" t="str">
        <f t="shared" si="27"/>
        <v/>
      </c>
      <c r="AB73" s="58"/>
      <c r="AC73" s="135"/>
      <c r="AD73" s="135"/>
      <c r="AE73" s="62"/>
      <c r="AF73" s="188"/>
      <c r="AG73" s="156"/>
      <c r="AH73" s="95"/>
      <c r="AI73" s="57" t="str">
        <f t="shared" si="28"/>
        <v/>
      </c>
      <c r="AJ73" s="58"/>
      <c r="AK73" s="135"/>
      <c r="AL73" s="135"/>
      <c r="AM73" s="62"/>
      <c r="AN73" s="188"/>
      <c r="AO73" s="156"/>
      <c r="AP73" s="95"/>
      <c r="AQ73" s="57" t="str">
        <f t="shared" si="29"/>
        <v/>
      </c>
      <c r="AR73" s="58"/>
      <c r="AS73" s="135"/>
      <c r="AT73" s="135"/>
      <c r="AU73" s="62"/>
      <c r="AV73" s="188"/>
      <c r="AW73" s="156"/>
      <c r="AX73" s="95"/>
      <c r="AY73" s="46"/>
    </row>
    <row r="74" spans="1:51" ht="18" customHeight="1">
      <c r="C74" s="57" t="str">
        <f t="shared" si="24"/>
        <v/>
      </c>
      <c r="D74" s="278" t="s">
        <v>3219</v>
      </c>
      <c r="E74" s="135" t="s">
        <v>3220</v>
      </c>
      <c r="F74" s="135" t="s">
        <v>3221</v>
      </c>
      <c r="G74" s="62">
        <v>25</v>
      </c>
      <c r="H74" s="282"/>
      <c r="I74" s="156" t="s">
        <v>137</v>
      </c>
      <c r="J74" s="280"/>
      <c r="K74" s="60" t="str">
        <f t="shared" si="25"/>
        <v/>
      </c>
      <c r="L74" s="278" t="s">
        <v>3256</v>
      </c>
      <c r="M74" s="135" t="s">
        <v>3257</v>
      </c>
      <c r="N74" s="135" t="s">
        <v>3258</v>
      </c>
      <c r="O74" s="62">
        <v>75</v>
      </c>
      <c r="P74" s="282"/>
      <c r="Q74" s="156" t="s">
        <v>137</v>
      </c>
      <c r="R74" s="280"/>
      <c r="S74" s="57" t="str">
        <f t="shared" si="26"/>
        <v/>
      </c>
      <c r="T74" s="58"/>
      <c r="U74" s="135"/>
      <c r="V74" s="135"/>
      <c r="W74" s="62"/>
      <c r="X74" s="188"/>
      <c r="Y74" s="156"/>
      <c r="Z74" s="95"/>
      <c r="AA74" s="57" t="str">
        <f t="shared" si="27"/>
        <v/>
      </c>
      <c r="AB74" s="58"/>
      <c r="AC74" s="135"/>
      <c r="AD74" s="135"/>
      <c r="AE74" s="62"/>
      <c r="AF74" s="188"/>
      <c r="AG74" s="156"/>
      <c r="AH74" s="95"/>
      <c r="AI74" s="57" t="str">
        <f t="shared" si="28"/>
        <v/>
      </c>
      <c r="AJ74" s="58"/>
      <c r="AK74" s="135"/>
      <c r="AL74" s="135"/>
      <c r="AM74" s="62"/>
      <c r="AN74" s="188"/>
      <c r="AO74" s="156"/>
      <c r="AP74" s="95"/>
      <c r="AQ74" s="57" t="str">
        <f t="shared" si="29"/>
        <v/>
      </c>
      <c r="AR74" s="58"/>
      <c r="AS74" s="135"/>
      <c r="AT74" s="135"/>
      <c r="AU74" s="62"/>
      <c r="AV74" s="188"/>
      <c r="AW74" s="156"/>
      <c r="AX74" s="95"/>
      <c r="AY74" s="46"/>
    </row>
    <row r="75" spans="1:51" ht="18" customHeight="1">
      <c r="C75" s="57" t="str">
        <f t="shared" si="24"/>
        <v/>
      </c>
      <c r="D75" s="278" t="s">
        <v>3222</v>
      </c>
      <c r="E75" s="135" t="s">
        <v>3223</v>
      </c>
      <c r="F75" s="135" t="s">
        <v>3224</v>
      </c>
      <c r="G75" s="62">
        <v>10</v>
      </c>
      <c r="H75" s="282"/>
      <c r="I75" s="156" t="s">
        <v>137</v>
      </c>
      <c r="J75" s="280"/>
      <c r="K75" s="60" t="str">
        <f t="shared" si="25"/>
        <v/>
      </c>
      <c r="L75" s="278" t="s">
        <v>3259</v>
      </c>
      <c r="M75" s="135" t="s">
        <v>3260</v>
      </c>
      <c r="N75" s="135" t="s">
        <v>3261</v>
      </c>
      <c r="O75" s="62">
        <v>25</v>
      </c>
      <c r="P75" s="282"/>
      <c r="Q75" s="156" t="s">
        <v>137</v>
      </c>
      <c r="R75" s="280"/>
      <c r="S75" s="57" t="str">
        <f t="shared" si="26"/>
        <v/>
      </c>
      <c r="T75" s="58"/>
      <c r="U75" s="135"/>
      <c r="V75" s="135"/>
      <c r="W75" s="62"/>
      <c r="X75" s="188"/>
      <c r="Y75" s="156"/>
      <c r="Z75" s="95"/>
      <c r="AA75" s="57" t="str">
        <f t="shared" si="27"/>
        <v/>
      </c>
      <c r="AB75" s="58"/>
      <c r="AC75" s="135"/>
      <c r="AD75" s="135"/>
      <c r="AE75" s="62"/>
      <c r="AF75" s="188"/>
      <c r="AG75" s="156"/>
      <c r="AH75" s="95"/>
      <c r="AI75" s="57" t="str">
        <f t="shared" si="28"/>
        <v/>
      </c>
      <c r="AJ75" s="58"/>
      <c r="AK75" s="135"/>
      <c r="AL75" s="135"/>
      <c r="AM75" s="62"/>
      <c r="AN75" s="188"/>
      <c r="AO75" s="156"/>
      <c r="AP75" s="95"/>
      <c r="AQ75" s="57" t="str">
        <f t="shared" si="29"/>
        <v/>
      </c>
      <c r="AR75" s="58"/>
      <c r="AS75" s="135"/>
      <c r="AT75" s="135"/>
      <c r="AU75" s="62"/>
      <c r="AV75" s="188"/>
      <c r="AW75" s="156"/>
      <c r="AX75" s="95"/>
      <c r="AY75" s="46"/>
    </row>
    <row r="76" spans="1:51" ht="18" customHeight="1">
      <c r="C76" s="57" t="str">
        <f t="shared" si="24"/>
        <v/>
      </c>
      <c r="D76" s="278" t="s">
        <v>3225</v>
      </c>
      <c r="E76" s="135" t="s">
        <v>3226</v>
      </c>
      <c r="F76" s="135" t="s">
        <v>3227</v>
      </c>
      <c r="G76" s="62">
        <v>75</v>
      </c>
      <c r="H76" s="282"/>
      <c r="I76" s="156" t="s">
        <v>137</v>
      </c>
      <c r="J76" s="280"/>
      <c r="K76" s="60" t="str">
        <f t="shared" si="25"/>
        <v/>
      </c>
      <c r="L76" s="278" t="s">
        <v>3262</v>
      </c>
      <c r="M76" s="135" t="s">
        <v>3263</v>
      </c>
      <c r="N76" s="135" t="s">
        <v>3264</v>
      </c>
      <c r="O76" s="62">
        <v>60</v>
      </c>
      <c r="P76" s="282"/>
      <c r="Q76" s="156" t="s">
        <v>137</v>
      </c>
      <c r="R76" s="280"/>
      <c r="S76" s="57" t="str">
        <f t="shared" si="26"/>
        <v/>
      </c>
      <c r="T76" s="58"/>
      <c r="U76" s="135"/>
      <c r="V76" s="135"/>
      <c r="W76" s="62"/>
      <c r="X76" s="188"/>
      <c r="Y76" s="156"/>
      <c r="Z76" s="95"/>
      <c r="AA76" s="57" t="str">
        <f t="shared" si="27"/>
        <v/>
      </c>
      <c r="AB76" s="58"/>
      <c r="AC76" s="135"/>
      <c r="AD76" s="135"/>
      <c r="AE76" s="62"/>
      <c r="AF76" s="188"/>
      <c r="AG76" s="156"/>
      <c r="AH76" s="95"/>
      <c r="AI76" s="57" t="str">
        <f t="shared" si="28"/>
        <v/>
      </c>
      <c r="AJ76" s="58"/>
      <c r="AK76" s="135"/>
      <c r="AL76" s="135"/>
      <c r="AM76" s="62"/>
      <c r="AN76" s="188"/>
      <c r="AO76" s="156"/>
      <c r="AP76" s="95"/>
      <c r="AQ76" s="57" t="str">
        <f t="shared" si="29"/>
        <v/>
      </c>
      <c r="AR76" s="58"/>
      <c r="AS76" s="135"/>
      <c r="AT76" s="135"/>
      <c r="AU76" s="62"/>
      <c r="AV76" s="188"/>
      <c r="AW76" s="156"/>
      <c r="AX76" s="95"/>
      <c r="AY76" s="46"/>
    </row>
    <row r="77" spans="1:51" ht="18" customHeight="1">
      <c r="C77" s="57" t="str">
        <f t="shared" si="24"/>
        <v/>
      </c>
      <c r="D77" s="278" t="s">
        <v>3228</v>
      </c>
      <c r="E77" s="135" t="s">
        <v>3229</v>
      </c>
      <c r="F77" s="135" t="s">
        <v>3230</v>
      </c>
      <c r="G77" s="62">
        <v>80</v>
      </c>
      <c r="H77" s="282"/>
      <c r="I77" s="156" t="s">
        <v>137</v>
      </c>
      <c r="J77" s="280"/>
      <c r="K77" s="60" t="str">
        <f t="shared" si="25"/>
        <v/>
      </c>
      <c r="L77" s="278" t="s">
        <v>3265</v>
      </c>
      <c r="M77" s="135" t="s">
        <v>3266</v>
      </c>
      <c r="N77" s="135" t="s">
        <v>3267</v>
      </c>
      <c r="O77" s="62">
        <v>115</v>
      </c>
      <c r="P77" s="282"/>
      <c r="Q77" s="156" t="s">
        <v>137</v>
      </c>
      <c r="R77" s="280"/>
      <c r="S77" s="57" t="str">
        <f t="shared" si="26"/>
        <v/>
      </c>
      <c r="T77" s="58"/>
      <c r="U77" s="135"/>
      <c r="V77" s="135"/>
      <c r="W77" s="62"/>
      <c r="X77" s="188"/>
      <c r="Y77" s="156"/>
      <c r="Z77" s="95"/>
      <c r="AA77" s="57" t="str">
        <f t="shared" si="27"/>
        <v/>
      </c>
      <c r="AB77" s="58"/>
      <c r="AC77" s="135"/>
      <c r="AD77" s="135"/>
      <c r="AE77" s="62"/>
      <c r="AF77" s="188"/>
      <c r="AG77" s="156"/>
      <c r="AH77" s="95"/>
      <c r="AI77" s="57" t="str">
        <f t="shared" si="28"/>
        <v/>
      </c>
      <c r="AJ77" s="58"/>
      <c r="AK77" s="135"/>
      <c r="AL77" s="135"/>
      <c r="AM77" s="62"/>
      <c r="AN77" s="188"/>
      <c r="AO77" s="156"/>
      <c r="AP77" s="95"/>
      <c r="AQ77" s="57" t="str">
        <f t="shared" si="29"/>
        <v/>
      </c>
      <c r="AR77" s="58"/>
      <c r="AS77" s="135"/>
      <c r="AT77" s="135"/>
      <c r="AU77" s="62"/>
      <c r="AV77" s="188"/>
      <c r="AW77" s="156"/>
      <c r="AX77" s="95"/>
      <c r="AY77" s="46"/>
    </row>
    <row r="78" spans="1:51" ht="18" customHeight="1">
      <c r="C78" s="57" t="str">
        <f t="shared" si="24"/>
        <v/>
      </c>
      <c r="D78" s="58"/>
      <c r="E78" s="135"/>
      <c r="F78" s="135"/>
      <c r="G78" s="59"/>
      <c r="H78" s="188"/>
      <c r="I78" s="156"/>
      <c r="J78" s="95"/>
      <c r="K78" s="60" t="str">
        <f t="shared" si="25"/>
        <v/>
      </c>
      <c r="L78" s="278" t="s">
        <v>3268</v>
      </c>
      <c r="M78" s="135" t="s">
        <v>3269</v>
      </c>
      <c r="N78" s="135" t="s">
        <v>3270</v>
      </c>
      <c r="O78" s="59">
        <v>20</v>
      </c>
      <c r="P78" s="282"/>
      <c r="Q78" s="156" t="s">
        <v>137</v>
      </c>
      <c r="R78" s="280"/>
      <c r="S78" s="57" t="str">
        <f t="shared" si="26"/>
        <v/>
      </c>
      <c r="T78" s="58"/>
      <c r="U78" s="135"/>
      <c r="V78" s="135"/>
      <c r="W78" s="59"/>
      <c r="X78" s="188"/>
      <c r="Y78" s="156"/>
      <c r="Z78" s="95"/>
      <c r="AA78" s="57" t="str">
        <f t="shared" si="27"/>
        <v/>
      </c>
      <c r="AB78" s="58"/>
      <c r="AC78" s="135"/>
      <c r="AD78" s="135"/>
      <c r="AE78" s="59"/>
      <c r="AF78" s="188"/>
      <c r="AG78" s="156"/>
      <c r="AH78" s="95"/>
      <c r="AI78" s="57" t="str">
        <f t="shared" si="28"/>
        <v/>
      </c>
      <c r="AJ78" s="58"/>
      <c r="AK78" s="135"/>
      <c r="AL78" s="135"/>
      <c r="AM78" s="59"/>
      <c r="AN78" s="188"/>
      <c r="AO78" s="156"/>
      <c r="AP78" s="95"/>
      <c r="AQ78" s="57" t="str">
        <f t="shared" si="29"/>
        <v/>
      </c>
      <c r="AR78" s="58"/>
      <c r="AS78" s="135"/>
      <c r="AT78" s="135"/>
      <c r="AU78" s="59"/>
      <c r="AV78" s="188"/>
      <c r="AW78" s="156"/>
      <c r="AX78" s="95"/>
      <c r="AY78" s="46"/>
    </row>
    <row r="79" spans="1:51" ht="18" customHeight="1">
      <c r="C79" s="57" t="str">
        <f t="shared" si="24"/>
        <v/>
      </c>
      <c r="D79" s="58"/>
      <c r="E79" s="135"/>
      <c r="F79" s="135"/>
      <c r="G79" s="62"/>
      <c r="H79" s="188"/>
      <c r="I79" s="156"/>
      <c r="J79" s="95"/>
      <c r="K79" s="60" t="str">
        <f t="shared" si="25"/>
        <v/>
      </c>
      <c r="L79" s="278" t="s">
        <v>3271</v>
      </c>
      <c r="M79" s="135" t="s">
        <v>3272</v>
      </c>
      <c r="N79" s="135" t="s">
        <v>3273</v>
      </c>
      <c r="O79" s="62">
        <v>5</v>
      </c>
      <c r="P79" s="282"/>
      <c r="Q79" s="156" t="s">
        <v>137</v>
      </c>
      <c r="R79" s="280"/>
      <c r="S79" s="57" t="str">
        <f t="shared" si="26"/>
        <v/>
      </c>
      <c r="T79" s="58"/>
      <c r="U79" s="135"/>
      <c r="V79" s="135"/>
      <c r="W79" s="62"/>
      <c r="X79" s="188"/>
      <c r="Y79" s="156"/>
      <c r="Z79" s="95"/>
      <c r="AA79" s="57" t="str">
        <f t="shared" si="27"/>
        <v/>
      </c>
      <c r="AB79" s="58"/>
      <c r="AC79" s="135"/>
      <c r="AD79" s="135"/>
      <c r="AE79" s="62"/>
      <c r="AF79" s="188"/>
      <c r="AG79" s="156"/>
      <c r="AH79" s="95"/>
      <c r="AI79" s="57" t="str">
        <f t="shared" si="28"/>
        <v/>
      </c>
      <c r="AJ79" s="58"/>
      <c r="AK79" s="135"/>
      <c r="AL79" s="135"/>
      <c r="AM79" s="62"/>
      <c r="AN79" s="188"/>
      <c r="AO79" s="156"/>
      <c r="AP79" s="95"/>
      <c r="AQ79" s="57" t="str">
        <f t="shared" si="29"/>
        <v/>
      </c>
      <c r="AR79" s="58"/>
      <c r="AS79" s="135"/>
      <c r="AT79" s="135"/>
      <c r="AU79" s="62"/>
      <c r="AV79" s="188"/>
      <c r="AW79" s="156"/>
      <c r="AX79" s="95"/>
      <c r="AY79" s="46"/>
    </row>
    <row r="80" spans="1:51" ht="18" customHeight="1">
      <c r="C80" s="57" t="str">
        <f t="shared" si="18"/>
        <v/>
      </c>
      <c r="D80" s="58"/>
      <c r="E80" s="135"/>
      <c r="F80" s="135"/>
      <c r="G80" s="62"/>
      <c r="H80" s="188"/>
      <c r="I80" s="156"/>
      <c r="J80" s="95"/>
      <c r="K80" s="60" t="str">
        <f t="shared" si="19"/>
        <v/>
      </c>
      <c r="L80" s="278" t="s">
        <v>3274</v>
      </c>
      <c r="M80" s="135" t="s">
        <v>3275</v>
      </c>
      <c r="N80" s="135" t="s">
        <v>3276</v>
      </c>
      <c r="O80" s="62">
        <v>25</v>
      </c>
      <c r="P80" s="282"/>
      <c r="Q80" s="156" t="s">
        <v>137</v>
      </c>
      <c r="R80" s="280"/>
      <c r="S80" s="57" t="str">
        <f t="shared" si="20"/>
        <v/>
      </c>
      <c r="T80" s="58"/>
      <c r="U80" s="135"/>
      <c r="V80" s="135"/>
      <c r="W80" s="62"/>
      <c r="X80" s="188"/>
      <c r="Y80" s="156"/>
      <c r="Z80" s="95"/>
      <c r="AA80" s="57" t="str">
        <f t="shared" si="21"/>
        <v/>
      </c>
      <c r="AB80" s="58"/>
      <c r="AC80" s="135"/>
      <c r="AD80" s="135"/>
      <c r="AE80" s="62"/>
      <c r="AF80" s="188"/>
      <c r="AG80" s="156"/>
      <c r="AH80" s="95"/>
      <c r="AI80" s="57" t="str">
        <f t="shared" si="22"/>
        <v/>
      </c>
      <c r="AJ80" s="58"/>
      <c r="AK80" s="135"/>
      <c r="AL80" s="135"/>
      <c r="AM80" s="62"/>
      <c r="AN80" s="188"/>
      <c r="AO80" s="156"/>
      <c r="AP80" s="95"/>
      <c r="AQ80" s="57" t="str">
        <f t="shared" si="23"/>
        <v/>
      </c>
      <c r="AR80" s="58"/>
      <c r="AS80" s="135"/>
      <c r="AT80" s="135"/>
      <c r="AU80" s="62"/>
      <c r="AV80" s="188"/>
      <c r="AW80" s="156"/>
      <c r="AX80" s="95"/>
      <c r="AY80" s="46"/>
    </row>
    <row r="81" spans="3:51" ht="18" customHeight="1">
      <c r="C81" s="57" t="str">
        <f t="shared" si="18"/>
        <v/>
      </c>
      <c r="D81" s="58"/>
      <c r="E81" s="135"/>
      <c r="F81" s="135"/>
      <c r="G81" s="59"/>
      <c r="H81" s="188"/>
      <c r="I81" s="156"/>
      <c r="J81" s="95"/>
      <c r="K81" s="60" t="str">
        <f t="shared" si="19"/>
        <v/>
      </c>
      <c r="L81" s="58"/>
      <c r="M81" s="135"/>
      <c r="N81" s="135"/>
      <c r="O81" s="59"/>
      <c r="P81" s="188"/>
      <c r="Q81" s="156"/>
      <c r="R81" s="95"/>
      <c r="S81" s="57" t="str">
        <f t="shared" si="20"/>
        <v/>
      </c>
      <c r="T81" s="58"/>
      <c r="U81" s="135"/>
      <c r="V81" s="135"/>
      <c r="W81" s="59"/>
      <c r="X81" s="188"/>
      <c r="Y81" s="156"/>
      <c r="Z81" s="95"/>
      <c r="AA81" s="57" t="str">
        <f t="shared" si="21"/>
        <v/>
      </c>
      <c r="AB81" s="58"/>
      <c r="AC81" s="135"/>
      <c r="AD81" s="135"/>
      <c r="AE81" s="59"/>
      <c r="AF81" s="188"/>
      <c r="AG81" s="156"/>
      <c r="AH81" s="95"/>
      <c r="AI81" s="57" t="str">
        <f t="shared" si="22"/>
        <v/>
      </c>
      <c r="AJ81" s="58"/>
      <c r="AK81" s="135"/>
      <c r="AL81" s="135"/>
      <c r="AM81" s="59"/>
      <c r="AN81" s="188"/>
      <c r="AO81" s="156"/>
      <c r="AP81" s="95"/>
      <c r="AQ81" s="57" t="str">
        <f t="shared" si="23"/>
        <v/>
      </c>
      <c r="AR81" s="58"/>
      <c r="AS81" s="135"/>
      <c r="AT81" s="135"/>
      <c r="AU81" s="59"/>
      <c r="AV81" s="188"/>
      <c r="AW81" s="156"/>
      <c r="AX81" s="95"/>
      <c r="AY81" s="46"/>
    </row>
    <row r="82" spans="3:51" ht="18" customHeight="1">
      <c r="C82" s="57" t="str">
        <f t="shared" si="18"/>
        <v/>
      </c>
      <c r="D82" s="58"/>
      <c r="E82" s="135"/>
      <c r="F82" s="135"/>
      <c r="G82" s="62"/>
      <c r="H82" s="188"/>
      <c r="I82" s="156"/>
      <c r="J82" s="95"/>
      <c r="K82" s="60" t="str">
        <f t="shared" si="19"/>
        <v/>
      </c>
      <c r="L82" s="58"/>
      <c r="M82" s="135"/>
      <c r="N82" s="135"/>
      <c r="O82" s="62"/>
      <c r="P82" s="188"/>
      <c r="Q82" s="156"/>
      <c r="R82" s="95"/>
      <c r="S82" s="57" t="str">
        <f t="shared" si="20"/>
        <v/>
      </c>
      <c r="T82" s="58"/>
      <c r="U82" s="135"/>
      <c r="V82" s="135"/>
      <c r="W82" s="62"/>
      <c r="X82" s="188"/>
      <c r="Y82" s="156"/>
      <c r="Z82" s="95"/>
      <c r="AA82" s="57" t="str">
        <f t="shared" si="21"/>
        <v/>
      </c>
      <c r="AB82" s="58"/>
      <c r="AC82" s="135"/>
      <c r="AD82" s="135"/>
      <c r="AE82" s="62"/>
      <c r="AF82" s="188"/>
      <c r="AG82" s="156"/>
      <c r="AH82" s="95"/>
      <c r="AI82" s="57" t="str">
        <f t="shared" si="22"/>
        <v/>
      </c>
      <c r="AJ82" s="58"/>
      <c r="AK82" s="135"/>
      <c r="AL82" s="135"/>
      <c r="AM82" s="62"/>
      <c r="AN82" s="188"/>
      <c r="AO82" s="156"/>
      <c r="AP82" s="95"/>
      <c r="AQ82" s="57" t="str">
        <f t="shared" si="23"/>
        <v/>
      </c>
      <c r="AR82" s="58"/>
      <c r="AS82" s="135"/>
      <c r="AT82" s="135"/>
      <c r="AU82" s="62"/>
      <c r="AV82" s="188"/>
      <c r="AW82" s="156"/>
      <c r="AX82" s="95"/>
      <c r="AY82" s="46"/>
    </row>
    <row r="83" spans="3:51" ht="18" customHeight="1">
      <c r="C83" s="57" t="str">
        <f t="shared" si="18"/>
        <v/>
      </c>
      <c r="D83" s="58"/>
      <c r="E83" s="135"/>
      <c r="F83" s="135"/>
      <c r="G83" s="62"/>
      <c r="H83" s="188"/>
      <c r="I83" s="156"/>
      <c r="J83" s="95"/>
      <c r="K83" s="60" t="str">
        <f t="shared" si="19"/>
        <v/>
      </c>
      <c r="L83" s="58"/>
      <c r="M83" s="135"/>
      <c r="N83" s="135"/>
      <c r="O83" s="62"/>
      <c r="P83" s="188"/>
      <c r="Q83" s="156"/>
      <c r="R83" s="95"/>
      <c r="S83" s="57" t="str">
        <f t="shared" si="20"/>
        <v/>
      </c>
      <c r="T83" s="58"/>
      <c r="U83" s="135"/>
      <c r="V83" s="135"/>
      <c r="W83" s="62"/>
      <c r="X83" s="188"/>
      <c r="Y83" s="156"/>
      <c r="Z83" s="95"/>
      <c r="AA83" s="57" t="str">
        <f t="shared" si="21"/>
        <v/>
      </c>
      <c r="AB83" s="58"/>
      <c r="AC83" s="135"/>
      <c r="AD83" s="135"/>
      <c r="AE83" s="62"/>
      <c r="AF83" s="188"/>
      <c r="AG83" s="156"/>
      <c r="AH83" s="95"/>
      <c r="AI83" s="57" t="str">
        <f t="shared" si="22"/>
        <v/>
      </c>
      <c r="AJ83" s="58"/>
      <c r="AK83" s="135"/>
      <c r="AL83" s="135"/>
      <c r="AM83" s="62"/>
      <c r="AN83" s="188"/>
      <c r="AO83" s="156"/>
      <c r="AP83" s="95"/>
      <c r="AQ83" s="57" t="str">
        <f t="shared" si="23"/>
        <v/>
      </c>
      <c r="AR83" s="58"/>
      <c r="AS83" s="135"/>
      <c r="AT83" s="135"/>
      <c r="AU83" s="62"/>
      <c r="AV83" s="188"/>
      <c r="AW83" s="156"/>
      <c r="AX83" s="95"/>
      <c r="AY83" s="46"/>
    </row>
    <row r="84" spans="3:51" ht="18" customHeight="1">
      <c r="C84" s="57" t="str">
        <f t="shared" si="18"/>
        <v/>
      </c>
      <c r="D84" s="58"/>
      <c r="E84" s="135"/>
      <c r="F84" s="135"/>
      <c r="G84" s="62"/>
      <c r="H84" s="188"/>
      <c r="I84" s="156"/>
      <c r="J84" s="95"/>
      <c r="K84" s="60" t="str">
        <f t="shared" si="19"/>
        <v/>
      </c>
      <c r="L84" s="58"/>
      <c r="M84" s="135"/>
      <c r="N84" s="135"/>
      <c r="O84" s="62"/>
      <c r="P84" s="188"/>
      <c r="Q84" s="156"/>
      <c r="R84" s="95"/>
      <c r="S84" s="57" t="str">
        <f t="shared" si="20"/>
        <v/>
      </c>
      <c r="T84" s="58"/>
      <c r="U84" s="135"/>
      <c r="V84" s="135"/>
      <c r="W84" s="62"/>
      <c r="X84" s="188"/>
      <c r="Y84" s="156"/>
      <c r="Z84" s="95"/>
      <c r="AA84" s="57" t="str">
        <f t="shared" si="21"/>
        <v/>
      </c>
      <c r="AB84" s="58"/>
      <c r="AC84" s="135"/>
      <c r="AD84" s="135"/>
      <c r="AE84" s="62"/>
      <c r="AF84" s="188"/>
      <c r="AG84" s="156"/>
      <c r="AH84" s="95"/>
      <c r="AI84" s="57" t="str">
        <f t="shared" si="22"/>
        <v/>
      </c>
      <c r="AJ84" s="58"/>
      <c r="AK84" s="135"/>
      <c r="AL84" s="135"/>
      <c r="AM84" s="62"/>
      <c r="AN84" s="188"/>
      <c r="AO84" s="156"/>
      <c r="AP84" s="95"/>
      <c r="AQ84" s="57" t="str">
        <f t="shared" si="23"/>
        <v/>
      </c>
      <c r="AR84" s="58"/>
      <c r="AS84" s="135"/>
      <c r="AT84" s="135"/>
      <c r="AU84" s="62"/>
      <c r="AV84" s="188"/>
      <c r="AW84" s="156"/>
      <c r="AX84" s="95"/>
      <c r="AY84" s="46"/>
    </row>
    <row r="85" spans="3:51" ht="18" customHeight="1">
      <c r="C85" s="57" t="str">
        <f t="shared" si="18"/>
        <v/>
      </c>
      <c r="D85" s="58"/>
      <c r="E85" s="135"/>
      <c r="F85" s="135"/>
      <c r="G85" s="62"/>
      <c r="H85" s="188"/>
      <c r="I85" s="156"/>
      <c r="J85" s="95"/>
      <c r="K85" s="60" t="str">
        <f t="shared" si="19"/>
        <v/>
      </c>
      <c r="L85" s="58"/>
      <c r="M85" s="135"/>
      <c r="N85" s="135"/>
      <c r="O85" s="62"/>
      <c r="P85" s="188"/>
      <c r="Q85" s="156"/>
      <c r="R85" s="95"/>
      <c r="S85" s="57" t="str">
        <f t="shared" si="20"/>
        <v/>
      </c>
      <c r="T85" s="58"/>
      <c r="U85" s="135"/>
      <c r="V85" s="135"/>
      <c r="W85" s="62"/>
      <c r="X85" s="188"/>
      <c r="Y85" s="156"/>
      <c r="Z85" s="95"/>
      <c r="AA85" s="57" t="str">
        <f t="shared" si="21"/>
        <v/>
      </c>
      <c r="AB85" s="58"/>
      <c r="AC85" s="135"/>
      <c r="AD85" s="135"/>
      <c r="AE85" s="62"/>
      <c r="AF85" s="188"/>
      <c r="AG85" s="156"/>
      <c r="AH85" s="95"/>
      <c r="AI85" s="57" t="str">
        <f t="shared" si="22"/>
        <v/>
      </c>
      <c r="AJ85" s="58"/>
      <c r="AK85" s="135"/>
      <c r="AL85" s="135"/>
      <c r="AM85" s="62"/>
      <c r="AN85" s="188"/>
      <c r="AO85" s="156"/>
      <c r="AP85" s="95"/>
      <c r="AQ85" s="57" t="str">
        <f t="shared" si="23"/>
        <v/>
      </c>
      <c r="AR85" s="58"/>
      <c r="AS85" s="135"/>
      <c r="AT85" s="135"/>
      <c r="AU85" s="62"/>
      <c r="AV85" s="188"/>
      <c r="AW85" s="156"/>
      <c r="AX85" s="95"/>
      <c r="AY85" s="46"/>
    </row>
    <row r="86" spans="3:51" ht="18" customHeight="1">
      <c r="C86" s="57" t="str">
        <f t="shared" si="18"/>
        <v/>
      </c>
      <c r="D86" s="58"/>
      <c r="E86" s="135"/>
      <c r="F86" s="135"/>
      <c r="G86" s="62"/>
      <c r="H86" s="188"/>
      <c r="I86" s="156"/>
      <c r="J86" s="95"/>
      <c r="K86" s="60" t="str">
        <f t="shared" si="19"/>
        <v/>
      </c>
      <c r="L86" s="58"/>
      <c r="M86" s="135"/>
      <c r="N86" s="135"/>
      <c r="O86" s="62"/>
      <c r="P86" s="188"/>
      <c r="Q86" s="156"/>
      <c r="R86" s="95"/>
      <c r="S86" s="57" t="str">
        <f t="shared" si="20"/>
        <v/>
      </c>
      <c r="T86" s="58"/>
      <c r="U86" s="135"/>
      <c r="V86" s="135"/>
      <c r="W86" s="62"/>
      <c r="X86" s="188"/>
      <c r="Y86" s="156"/>
      <c r="Z86" s="95"/>
      <c r="AA86" s="57" t="str">
        <f t="shared" si="21"/>
        <v/>
      </c>
      <c r="AB86" s="58"/>
      <c r="AC86" s="135"/>
      <c r="AD86" s="135"/>
      <c r="AE86" s="62"/>
      <c r="AF86" s="188"/>
      <c r="AG86" s="156"/>
      <c r="AH86" s="95"/>
      <c r="AI86" s="57" t="str">
        <f t="shared" si="22"/>
        <v/>
      </c>
      <c r="AJ86" s="58"/>
      <c r="AK86" s="135"/>
      <c r="AL86" s="135"/>
      <c r="AM86" s="62"/>
      <c r="AN86" s="188"/>
      <c r="AO86" s="156"/>
      <c r="AP86" s="95"/>
      <c r="AQ86" s="57" t="str">
        <f t="shared" si="23"/>
        <v/>
      </c>
      <c r="AR86" s="58"/>
      <c r="AS86" s="135"/>
      <c r="AT86" s="135"/>
      <c r="AU86" s="62"/>
      <c r="AV86" s="188"/>
      <c r="AW86" s="156"/>
      <c r="AX86" s="95"/>
      <c r="AY86" s="46"/>
    </row>
    <row r="87" spans="3:51" ht="18" customHeight="1">
      <c r="C87" s="57" t="str">
        <f t="shared" si="18"/>
        <v/>
      </c>
      <c r="D87" s="58"/>
      <c r="E87" s="135"/>
      <c r="F87" s="135"/>
      <c r="G87" s="62"/>
      <c r="H87" s="188"/>
      <c r="I87" s="156"/>
      <c r="J87" s="95"/>
      <c r="K87" s="60" t="str">
        <f t="shared" si="19"/>
        <v/>
      </c>
      <c r="L87" s="58"/>
      <c r="M87" s="135"/>
      <c r="N87" s="135"/>
      <c r="O87" s="62"/>
      <c r="P87" s="188"/>
      <c r="Q87" s="156"/>
      <c r="R87" s="95"/>
      <c r="S87" s="57" t="str">
        <f t="shared" si="20"/>
        <v/>
      </c>
      <c r="T87" s="58"/>
      <c r="U87" s="135"/>
      <c r="V87" s="135"/>
      <c r="W87" s="62"/>
      <c r="X87" s="188"/>
      <c r="Y87" s="156"/>
      <c r="Z87" s="95"/>
      <c r="AA87" s="57" t="str">
        <f t="shared" si="21"/>
        <v/>
      </c>
      <c r="AB87" s="58"/>
      <c r="AC87" s="135"/>
      <c r="AD87" s="135"/>
      <c r="AE87" s="62"/>
      <c r="AF87" s="188"/>
      <c r="AG87" s="156"/>
      <c r="AH87" s="95"/>
      <c r="AI87" s="57" t="str">
        <f t="shared" si="22"/>
        <v/>
      </c>
      <c r="AJ87" s="58"/>
      <c r="AK87" s="135"/>
      <c r="AL87" s="135"/>
      <c r="AM87" s="62"/>
      <c r="AN87" s="188"/>
      <c r="AO87" s="156"/>
      <c r="AP87" s="95"/>
      <c r="AQ87" s="57" t="str">
        <f t="shared" si="23"/>
        <v/>
      </c>
      <c r="AR87" s="58"/>
      <c r="AS87" s="135"/>
      <c r="AT87" s="135"/>
      <c r="AU87" s="62"/>
      <c r="AV87" s="188"/>
      <c r="AW87" s="156"/>
      <c r="AX87" s="95"/>
      <c r="AY87" s="46"/>
    </row>
    <row r="88" spans="3:51" ht="18" customHeight="1">
      <c r="C88" s="57" t="str">
        <f t="shared" si="18"/>
        <v/>
      </c>
      <c r="D88" s="58"/>
      <c r="E88" s="135"/>
      <c r="F88" s="135"/>
      <c r="G88" s="62"/>
      <c r="H88" s="188"/>
      <c r="I88" s="156"/>
      <c r="J88" s="95"/>
      <c r="K88" s="60" t="str">
        <f t="shared" si="19"/>
        <v/>
      </c>
      <c r="L88" s="58"/>
      <c r="M88" s="135"/>
      <c r="N88" s="135"/>
      <c r="O88" s="62"/>
      <c r="P88" s="188"/>
      <c r="Q88" s="156"/>
      <c r="R88" s="95"/>
      <c r="S88" s="57" t="str">
        <f t="shared" si="20"/>
        <v/>
      </c>
      <c r="T88" s="58"/>
      <c r="U88" s="135"/>
      <c r="V88" s="135"/>
      <c r="W88" s="62"/>
      <c r="X88" s="188"/>
      <c r="Y88" s="156"/>
      <c r="Z88" s="95"/>
      <c r="AA88" s="57" t="str">
        <f t="shared" si="21"/>
        <v/>
      </c>
      <c r="AB88" s="58"/>
      <c r="AC88" s="135"/>
      <c r="AD88" s="135"/>
      <c r="AE88" s="62"/>
      <c r="AF88" s="188"/>
      <c r="AG88" s="156"/>
      <c r="AH88" s="95"/>
      <c r="AI88" s="57" t="str">
        <f t="shared" si="22"/>
        <v/>
      </c>
      <c r="AJ88" s="58"/>
      <c r="AK88" s="135"/>
      <c r="AL88" s="135"/>
      <c r="AM88" s="62"/>
      <c r="AN88" s="188"/>
      <c r="AO88" s="156"/>
      <c r="AP88" s="95"/>
      <c r="AQ88" s="57" t="str">
        <f t="shared" si="23"/>
        <v/>
      </c>
      <c r="AR88" s="58"/>
      <c r="AS88" s="135"/>
      <c r="AT88" s="135"/>
      <c r="AU88" s="62"/>
      <c r="AV88" s="188"/>
      <c r="AW88" s="156"/>
      <c r="AX88" s="95"/>
      <c r="AY88" s="46"/>
    </row>
    <row r="89" spans="3:51" ht="18" customHeight="1">
      <c r="C89" s="57" t="str">
        <f t="shared" si="18"/>
        <v/>
      </c>
      <c r="D89" s="58"/>
      <c r="E89" s="135"/>
      <c r="F89" s="135"/>
      <c r="G89" s="59"/>
      <c r="H89" s="188"/>
      <c r="I89" s="156"/>
      <c r="J89" s="95"/>
      <c r="K89" s="60" t="str">
        <f t="shared" si="19"/>
        <v/>
      </c>
      <c r="L89" s="58"/>
      <c r="M89" s="135"/>
      <c r="N89" s="135"/>
      <c r="O89" s="59"/>
      <c r="P89" s="188"/>
      <c r="Q89" s="156"/>
      <c r="R89" s="95"/>
      <c r="S89" s="57" t="str">
        <f t="shared" si="20"/>
        <v/>
      </c>
      <c r="T89" s="58"/>
      <c r="U89" s="135"/>
      <c r="V89" s="135"/>
      <c r="W89" s="59"/>
      <c r="X89" s="188"/>
      <c r="Y89" s="156"/>
      <c r="Z89" s="95"/>
      <c r="AA89" s="57" t="str">
        <f t="shared" si="21"/>
        <v/>
      </c>
      <c r="AB89" s="58"/>
      <c r="AC89" s="135"/>
      <c r="AD89" s="135"/>
      <c r="AE89" s="59"/>
      <c r="AF89" s="188"/>
      <c r="AG89" s="156"/>
      <c r="AH89" s="95"/>
      <c r="AI89" s="57" t="str">
        <f t="shared" si="22"/>
        <v/>
      </c>
      <c r="AJ89" s="58"/>
      <c r="AK89" s="135"/>
      <c r="AL89" s="135"/>
      <c r="AM89" s="59"/>
      <c r="AN89" s="188"/>
      <c r="AO89" s="156"/>
      <c r="AP89" s="95"/>
      <c r="AQ89" s="57" t="str">
        <f t="shared" si="23"/>
        <v/>
      </c>
      <c r="AR89" s="58"/>
      <c r="AS89" s="135"/>
      <c r="AT89" s="135"/>
      <c r="AU89" s="59"/>
      <c r="AV89" s="188"/>
      <c r="AW89" s="156"/>
      <c r="AX89" s="95"/>
      <c r="AY89" s="46"/>
    </row>
    <row r="90" spans="3:51" ht="18" customHeight="1">
      <c r="C90" s="57" t="str">
        <f t="shared" si="18"/>
        <v/>
      </c>
      <c r="D90" s="58"/>
      <c r="E90" s="135"/>
      <c r="F90" s="135"/>
      <c r="G90" s="59"/>
      <c r="H90" s="188"/>
      <c r="I90" s="156"/>
      <c r="J90" s="95"/>
      <c r="K90" s="60" t="str">
        <f t="shared" si="19"/>
        <v/>
      </c>
      <c r="L90" s="58"/>
      <c r="M90" s="135"/>
      <c r="N90" s="135"/>
      <c r="O90" s="59"/>
      <c r="P90" s="188"/>
      <c r="Q90" s="156"/>
      <c r="R90" s="95"/>
      <c r="S90" s="57" t="str">
        <f t="shared" si="20"/>
        <v/>
      </c>
      <c r="T90" s="58"/>
      <c r="U90" s="135"/>
      <c r="V90" s="135"/>
      <c r="W90" s="59"/>
      <c r="X90" s="188"/>
      <c r="Y90" s="156"/>
      <c r="Z90" s="95"/>
      <c r="AA90" s="57" t="str">
        <f t="shared" si="21"/>
        <v/>
      </c>
      <c r="AB90" s="58"/>
      <c r="AC90" s="135"/>
      <c r="AD90" s="135"/>
      <c r="AE90" s="59"/>
      <c r="AF90" s="188"/>
      <c r="AG90" s="156"/>
      <c r="AH90" s="95"/>
      <c r="AI90" s="66" t="str">
        <f t="shared" si="22"/>
        <v/>
      </c>
      <c r="AJ90" s="67"/>
      <c r="AK90" s="136"/>
      <c r="AL90" s="136"/>
      <c r="AM90" s="68"/>
      <c r="AN90" s="189"/>
      <c r="AO90" s="157"/>
      <c r="AP90" s="96"/>
      <c r="AQ90" s="66" t="str">
        <f t="shared" si="23"/>
        <v/>
      </c>
      <c r="AR90" s="67"/>
      <c r="AS90" s="136"/>
      <c r="AT90" s="136"/>
      <c r="AU90" s="68"/>
      <c r="AV90" s="189"/>
      <c r="AW90" s="157"/>
      <c r="AX90" s="99"/>
      <c r="AY90" s="46"/>
    </row>
    <row r="91" spans="3:51" ht="18" customHeight="1" thickBot="1">
      <c r="C91" s="69"/>
      <c r="D91" s="70" t="s">
        <v>6</v>
      </c>
      <c r="E91" s="71"/>
      <c r="F91" s="71"/>
      <c r="G91" s="71">
        <f>SUM(G65:G90)</f>
        <v>530</v>
      </c>
      <c r="H91" s="190">
        <f>SUM(H65:H90)</f>
        <v>0</v>
      </c>
      <c r="I91" s="122"/>
      <c r="J91" s="97"/>
      <c r="K91" s="73"/>
      <c r="L91" s="74" t="s">
        <v>6</v>
      </c>
      <c r="M91" s="72"/>
      <c r="N91" s="72"/>
      <c r="O91" s="71">
        <f>SUM(O65:O90)</f>
        <v>605</v>
      </c>
      <c r="P91" s="190">
        <f>SUM(P65:P90)</f>
        <v>0</v>
      </c>
      <c r="Q91" s="122"/>
      <c r="R91" s="97"/>
      <c r="S91" s="75"/>
      <c r="T91" s="70" t="s">
        <v>6</v>
      </c>
      <c r="U91" s="72"/>
      <c r="V91" s="72"/>
      <c r="W91" s="71">
        <f>SUM(W65:W90)</f>
        <v>0</v>
      </c>
      <c r="X91" s="190">
        <f>SUM(X65:X90)</f>
        <v>0</v>
      </c>
      <c r="Y91" s="122"/>
      <c r="Z91" s="97"/>
      <c r="AA91" s="75"/>
      <c r="AB91" s="70" t="s">
        <v>6</v>
      </c>
      <c r="AC91" s="72"/>
      <c r="AD91" s="72"/>
      <c r="AE91" s="71">
        <f>SUM(AE65:AE90)</f>
        <v>0</v>
      </c>
      <c r="AF91" s="190">
        <f>SUM(AF65:AF90)</f>
        <v>0</v>
      </c>
      <c r="AG91" s="122"/>
      <c r="AH91" s="97"/>
      <c r="AI91" s="83"/>
      <c r="AJ91" s="84" t="s">
        <v>6</v>
      </c>
      <c r="AK91" s="85"/>
      <c r="AL91" s="85"/>
      <c r="AM91" s="86">
        <f>SUM(AM65:AM90)</f>
        <v>0</v>
      </c>
      <c r="AN91" s="191">
        <f>SUM(AN65:AN90)</f>
        <v>0</v>
      </c>
      <c r="AO91" s="127"/>
      <c r="AP91" s="98"/>
      <c r="AQ91" s="83"/>
      <c r="AR91" s="84" t="s">
        <v>6</v>
      </c>
      <c r="AS91" s="85"/>
      <c r="AT91" s="85"/>
      <c r="AU91" s="86">
        <f>SUM(AU65:AU90)</f>
        <v>0</v>
      </c>
      <c r="AV91" s="191">
        <f>SUM(AV65:AV90)</f>
        <v>0</v>
      </c>
      <c r="AW91" s="127"/>
      <c r="AX91" s="97"/>
      <c r="AY91" s="46"/>
    </row>
    <row r="92" spans="3:51" ht="15" customHeight="1" thickBot="1">
      <c r="AM92" s="106"/>
      <c r="AN92" s="106"/>
      <c r="AR92" s="80"/>
      <c r="AS92" s="78"/>
      <c r="AT92" s="78"/>
      <c r="AU92" s="80"/>
      <c r="AV92" s="79"/>
      <c r="AW92" s="129"/>
      <c r="AX92" s="79"/>
      <c r="AY92" s="79"/>
    </row>
    <row r="93" spans="3:51" ht="17.25" customHeight="1" thickBot="1">
      <c r="C93" s="186">
        <f>入力!A44</f>
        <v>0</v>
      </c>
      <c r="F93" s="15"/>
      <c r="G93" s="16"/>
      <c r="H93" s="17">
        <f>A99</f>
        <v>47353</v>
      </c>
      <c r="I93" s="133" t="s">
        <v>86</v>
      </c>
      <c r="J93" s="18"/>
      <c r="K93" s="19"/>
      <c r="L93" s="19"/>
      <c r="M93" s="19"/>
      <c r="N93" s="20"/>
      <c r="O93" s="21"/>
      <c r="P93" s="22" t="s">
        <v>0</v>
      </c>
      <c r="Q93" s="123"/>
      <c r="R93" s="22"/>
      <c r="S93" s="22"/>
      <c r="T93" s="87">
        <f>SUM(G108,O108,W108,AE108,AM108,AU108)</f>
        <v>80</v>
      </c>
      <c r="U93" s="22"/>
      <c r="V93" s="23">
        <f>G108+O108+W108+AE108+AM108</f>
        <v>80</v>
      </c>
      <c r="W93" s="24" t="s">
        <v>1</v>
      </c>
      <c r="X93" s="25">
        <f>SUM(H108,P108,X108,AF108,AN108,AV108)</f>
        <v>0</v>
      </c>
      <c r="Y93" s="125"/>
      <c r="Z93" s="26"/>
      <c r="AA93" s="26"/>
      <c r="AB93" s="26"/>
      <c r="AC93" s="26"/>
      <c r="AD93" s="27"/>
      <c r="AE93" s="38"/>
      <c r="AF93" s="30"/>
      <c r="AG93" s="125"/>
      <c r="AH93" s="30"/>
      <c r="AI93" s="30"/>
      <c r="AJ93" s="30"/>
      <c r="AK93" s="30"/>
      <c r="AL93" s="2"/>
      <c r="AM93" s="113"/>
      <c r="AN93" s="113"/>
      <c r="AO93" s="115"/>
      <c r="AP93" s="4"/>
      <c r="AQ93" s="3"/>
      <c r="AR93" s="80"/>
      <c r="AS93" s="81"/>
      <c r="AT93" s="81"/>
      <c r="AU93" s="80"/>
      <c r="AV93" s="79"/>
      <c r="AW93" s="129"/>
      <c r="AX93" s="79"/>
    </row>
    <row r="94" spans="3:51" ht="2.65" customHeight="1">
      <c r="C94" s="14"/>
      <c r="F94" s="15"/>
      <c r="G94" s="16"/>
      <c r="H94" s="32"/>
      <c r="I94" s="119"/>
      <c r="J94" s="33"/>
      <c r="K94" s="33"/>
      <c r="L94" s="33"/>
      <c r="M94" s="33"/>
      <c r="N94" s="34"/>
      <c r="O94" s="35"/>
      <c r="P94" s="36"/>
      <c r="Q94" s="124"/>
      <c r="R94" s="36"/>
      <c r="S94" s="36"/>
      <c r="T94" s="36"/>
      <c r="U94" s="36"/>
      <c r="V94" s="37"/>
      <c r="W94" s="36"/>
      <c r="X94" s="26"/>
      <c r="Y94" s="125"/>
      <c r="Z94" s="26"/>
      <c r="AA94" s="26"/>
      <c r="AB94" s="26"/>
      <c r="AC94" s="26"/>
      <c r="AD94" s="27"/>
      <c r="AE94" s="38"/>
      <c r="AF94" s="30"/>
      <c r="AG94" s="125"/>
      <c r="AH94" s="30"/>
      <c r="AI94" s="30"/>
      <c r="AJ94" s="30"/>
      <c r="AK94" s="30"/>
      <c r="AL94" s="2"/>
      <c r="AM94" s="104"/>
      <c r="AN94" s="104"/>
      <c r="AO94" s="115"/>
      <c r="AP94" s="4"/>
      <c r="AQ94" s="3"/>
      <c r="AT94" s="31"/>
    </row>
    <row r="95" spans="3:51" ht="2.65" customHeight="1" thickBot="1"/>
    <row r="96" spans="3:51" ht="18" customHeight="1">
      <c r="C96" s="39" t="s">
        <v>52</v>
      </c>
      <c r="D96" s="40"/>
      <c r="E96" s="40"/>
      <c r="F96" s="41"/>
      <c r="G96" s="41"/>
      <c r="H96" s="41"/>
      <c r="I96" s="120"/>
      <c r="J96" s="41"/>
      <c r="K96" s="39" t="s">
        <v>51</v>
      </c>
      <c r="L96" s="39"/>
      <c r="M96" s="41"/>
      <c r="N96" s="41"/>
      <c r="O96" s="41"/>
      <c r="P96" s="41"/>
      <c r="Q96" s="120"/>
      <c r="R96" s="41"/>
      <c r="S96" s="39" t="s">
        <v>123</v>
      </c>
      <c r="T96" s="41"/>
      <c r="U96" s="41"/>
      <c r="V96" s="41"/>
      <c r="W96" s="41"/>
      <c r="X96" s="41"/>
      <c r="Y96" s="120"/>
      <c r="Z96" s="41"/>
      <c r="AA96" s="42" t="s">
        <v>123</v>
      </c>
      <c r="AB96" s="43"/>
      <c r="AC96" s="43"/>
      <c r="AD96" s="43"/>
      <c r="AE96" s="43"/>
      <c r="AF96" s="43"/>
      <c r="AG96" s="126"/>
      <c r="AH96" s="41"/>
      <c r="AI96" s="39" t="s">
        <v>123</v>
      </c>
      <c r="AJ96" s="41"/>
      <c r="AK96" s="41"/>
      <c r="AL96" s="45"/>
      <c r="AM96" s="43"/>
      <c r="AN96" s="43"/>
      <c r="AO96" s="126"/>
      <c r="AP96" s="41"/>
      <c r="AQ96" s="42" t="s">
        <v>123</v>
      </c>
      <c r="AR96" s="43"/>
      <c r="AS96" s="43"/>
      <c r="AT96" s="43"/>
      <c r="AU96" s="43"/>
      <c r="AV96" s="43"/>
      <c r="AW96" s="130"/>
      <c r="AX96" s="44"/>
      <c r="AY96" s="46"/>
    </row>
    <row r="97" spans="1:51" ht="15" customHeight="1">
      <c r="C97" s="47"/>
      <c r="D97" s="48" t="s">
        <v>5</v>
      </c>
      <c r="E97" s="49" t="s">
        <v>7</v>
      </c>
      <c r="F97" s="49" t="s">
        <v>8</v>
      </c>
      <c r="G97" s="48" t="str">
        <f>$G$8</f>
        <v>公表部数</v>
      </c>
      <c r="H97" s="48" t="str">
        <f>$H$8</f>
        <v>配布数</v>
      </c>
      <c r="I97" s="121" t="s">
        <v>9</v>
      </c>
      <c r="J97" s="93" t="s">
        <v>36</v>
      </c>
      <c r="K97" s="50"/>
      <c r="L97" s="51" t="s">
        <v>5</v>
      </c>
      <c r="M97" s="49" t="s">
        <v>7</v>
      </c>
      <c r="N97" s="49" t="s">
        <v>8</v>
      </c>
      <c r="O97" s="48" t="str">
        <f>$O$8</f>
        <v>公表部数</v>
      </c>
      <c r="P97" s="48" t="str">
        <f>$P$8</f>
        <v>配布数</v>
      </c>
      <c r="Q97" s="121" t="s">
        <v>9</v>
      </c>
      <c r="R97" s="93" t="s">
        <v>36</v>
      </c>
      <c r="S97" s="52"/>
      <c r="T97" s="48" t="s">
        <v>5</v>
      </c>
      <c r="U97" s="49" t="s">
        <v>7</v>
      </c>
      <c r="V97" s="49" t="s">
        <v>8</v>
      </c>
      <c r="W97" s="48" t="str">
        <f>$W$8</f>
        <v>公表部数</v>
      </c>
      <c r="X97" s="48" t="str">
        <f>$X$8</f>
        <v>配布数</v>
      </c>
      <c r="Y97" s="121" t="s">
        <v>9</v>
      </c>
      <c r="Z97" s="93" t="s">
        <v>36</v>
      </c>
      <c r="AA97" s="52"/>
      <c r="AB97" s="48" t="s">
        <v>5</v>
      </c>
      <c r="AC97" s="49" t="s">
        <v>7</v>
      </c>
      <c r="AD97" s="49" t="s">
        <v>8</v>
      </c>
      <c r="AE97" s="48" t="str">
        <f>$AE$8</f>
        <v>公表部数</v>
      </c>
      <c r="AF97" s="48" t="str">
        <f>$AF$8</f>
        <v>配布数</v>
      </c>
      <c r="AG97" s="121" t="s">
        <v>9</v>
      </c>
      <c r="AH97" s="93" t="s">
        <v>36</v>
      </c>
      <c r="AI97" s="52"/>
      <c r="AJ97" s="48" t="s">
        <v>5</v>
      </c>
      <c r="AK97" s="49" t="s">
        <v>7</v>
      </c>
      <c r="AL97" s="49" t="s">
        <v>8</v>
      </c>
      <c r="AM97" s="48" t="str">
        <f>$AM$8</f>
        <v>公表部数</v>
      </c>
      <c r="AN97" s="48" t="str">
        <f>$AN$8</f>
        <v>配布数</v>
      </c>
      <c r="AO97" s="121" t="s">
        <v>9</v>
      </c>
      <c r="AP97" s="93" t="s">
        <v>36</v>
      </c>
      <c r="AQ97" s="52"/>
      <c r="AR97" s="48" t="s">
        <v>5</v>
      </c>
      <c r="AS97" s="49" t="s">
        <v>7</v>
      </c>
      <c r="AT97" s="49" t="s">
        <v>8</v>
      </c>
      <c r="AU97" s="48" t="str">
        <f>$AU$8</f>
        <v>公表部数</v>
      </c>
      <c r="AV97" s="48" t="str">
        <f>$AV$8</f>
        <v>配布数</v>
      </c>
      <c r="AW97" s="121" t="s">
        <v>9</v>
      </c>
      <c r="AX97" s="93" t="s">
        <v>36</v>
      </c>
      <c r="AY97" s="46"/>
    </row>
    <row r="98" spans="1:51" ht="18" customHeight="1">
      <c r="C98" s="53" t="str">
        <f t="shared" ref="C98:C107" si="30">IF(J98="","","※")</f>
        <v/>
      </c>
      <c r="D98" s="277" t="s">
        <v>3277</v>
      </c>
      <c r="E98" s="134" t="s">
        <v>3278</v>
      </c>
      <c r="F98" s="134" t="s">
        <v>3279</v>
      </c>
      <c r="G98" s="55">
        <v>35</v>
      </c>
      <c r="H98" s="281"/>
      <c r="I98" s="155" t="s">
        <v>137</v>
      </c>
      <c r="J98" s="279"/>
      <c r="K98" s="56" t="str">
        <f t="shared" ref="K98:K107" si="31">IF(R98="","","※")</f>
        <v/>
      </c>
      <c r="L98" s="277" t="s">
        <v>3277</v>
      </c>
      <c r="M98" s="134" t="s">
        <v>3280</v>
      </c>
      <c r="N98" s="134" t="s">
        <v>3281</v>
      </c>
      <c r="O98" s="55">
        <v>45</v>
      </c>
      <c r="P98" s="281"/>
      <c r="Q98" s="155" t="s">
        <v>137</v>
      </c>
      <c r="R98" s="279"/>
      <c r="S98" s="53" t="str">
        <f t="shared" ref="S98:S107" si="32">IF(Z98="","","※")</f>
        <v/>
      </c>
      <c r="T98" s="54"/>
      <c r="U98" s="134"/>
      <c r="V98" s="134"/>
      <c r="W98" s="55"/>
      <c r="X98" s="187"/>
      <c r="Y98" s="155"/>
      <c r="Z98" s="94"/>
      <c r="AA98" s="53" t="str">
        <f t="shared" ref="AA98:AA107" si="33">IF(AH98="","","※")</f>
        <v/>
      </c>
      <c r="AB98" s="54"/>
      <c r="AC98" s="134"/>
      <c r="AD98" s="134"/>
      <c r="AE98" s="55"/>
      <c r="AF98" s="187"/>
      <c r="AG98" s="155"/>
      <c r="AH98" s="94"/>
      <c r="AI98" s="53" t="str">
        <f t="shared" ref="AI98:AI107" si="34">IF(AP98="","","※")</f>
        <v/>
      </c>
      <c r="AJ98" s="54"/>
      <c r="AK98" s="134"/>
      <c r="AL98" s="134"/>
      <c r="AM98" s="55"/>
      <c r="AN98" s="187"/>
      <c r="AO98" s="155"/>
      <c r="AP98" s="94"/>
      <c r="AQ98" s="63" t="str">
        <f t="shared" ref="AQ98:AQ107" si="35">IF(AX98="","","※")</f>
        <v/>
      </c>
      <c r="AR98" s="64"/>
      <c r="AS98" s="134"/>
      <c r="AT98" s="134"/>
      <c r="AU98" s="65"/>
      <c r="AV98" s="192"/>
      <c r="AW98" s="158"/>
      <c r="AX98" s="94"/>
      <c r="AY98" s="46"/>
    </row>
    <row r="99" spans="1:51" ht="18" customHeight="1">
      <c r="A99" s="276">
        <v>47353</v>
      </c>
      <c r="C99" s="57" t="str">
        <f t="shared" si="30"/>
        <v/>
      </c>
      <c r="D99" s="58"/>
      <c r="E99" s="135"/>
      <c r="F99" s="135"/>
      <c r="G99" s="59"/>
      <c r="H99" s="188"/>
      <c r="I99" s="156"/>
      <c r="J99" s="95"/>
      <c r="K99" s="60" t="str">
        <f t="shared" si="31"/>
        <v/>
      </c>
      <c r="L99" s="58"/>
      <c r="M99" s="135"/>
      <c r="N99" s="135"/>
      <c r="O99" s="59"/>
      <c r="P99" s="188"/>
      <c r="Q99" s="156"/>
      <c r="R99" s="95"/>
      <c r="S99" s="57" t="str">
        <f t="shared" si="32"/>
        <v/>
      </c>
      <c r="T99" s="58"/>
      <c r="U99" s="135"/>
      <c r="V99" s="135"/>
      <c r="W99" s="59"/>
      <c r="X99" s="188"/>
      <c r="Y99" s="156"/>
      <c r="Z99" s="95"/>
      <c r="AA99" s="57" t="str">
        <f t="shared" si="33"/>
        <v/>
      </c>
      <c r="AB99" s="58"/>
      <c r="AC99" s="135"/>
      <c r="AD99" s="135"/>
      <c r="AE99" s="59"/>
      <c r="AF99" s="188"/>
      <c r="AG99" s="156"/>
      <c r="AH99" s="95"/>
      <c r="AI99" s="57" t="str">
        <f t="shared" si="34"/>
        <v/>
      </c>
      <c r="AJ99" s="58"/>
      <c r="AK99" s="135"/>
      <c r="AL99" s="135"/>
      <c r="AM99" s="59"/>
      <c r="AN99" s="188"/>
      <c r="AO99" s="156"/>
      <c r="AP99" s="95"/>
      <c r="AQ99" s="57" t="str">
        <f t="shared" si="35"/>
        <v/>
      </c>
      <c r="AR99" s="58"/>
      <c r="AS99" s="135"/>
      <c r="AT99" s="135"/>
      <c r="AU99" s="59"/>
      <c r="AV99" s="188"/>
      <c r="AW99" s="156"/>
      <c r="AX99" s="95"/>
      <c r="AY99" s="46"/>
    </row>
    <row r="100" spans="1:51" ht="18" customHeight="1">
      <c r="C100" s="57" t="str">
        <f t="shared" si="30"/>
        <v/>
      </c>
      <c r="D100" s="58"/>
      <c r="E100" s="135"/>
      <c r="F100" s="135"/>
      <c r="G100" s="59"/>
      <c r="H100" s="188"/>
      <c r="I100" s="156"/>
      <c r="J100" s="95"/>
      <c r="K100" s="60" t="str">
        <f t="shared" si="31"/>
        <v/>
      </c>
      <c r="L100" s="58"/>
      <c r="M100" s="135"/>
      <c r="N100" s="135"/>
      <c r="O100" s="59"/>
      <c r="P100" s="188"/>
      <c r="Q100" s="156"/>
      <c r="R100" s="95"/>
      <c r="S100" s="57" t="str">
        <f t="shared" si="32"/>
        <v/>
      </c>
      <c r="T100" s="58"/>
      <c r="U100" s="135"/>
      <c r="V100" s="135"/>
      <c r="W100" s="59"/>
      <c r="X100" s="188"/>
      <c r="Y100" s="156"/>
      <c r="Z100" s="95"/>
      <c r="AA100" s="57" t="str">
        <f t="shared" si="33"/>
        <v/>
      </c>
      <c r="AB100" s="58"/>
      <c r="AC100" s="135"/>
      <c r="AD100" s="135"/>
      <c r="AE100" s="59"/>
      <c r="AF100" s="188"/>
      <c r="AG100" s="156"/>
      <c r="AH100" s="95"/>
      <c r="AI100" s="57" t="str">
        <f t="shared" si="34"/>
        <v/>
      </c>
      <c r="AJ100" s="58"/>
      <c r="AK100" s="135"/>
      <c r="AL100" s="135"/>
      <c r="AM100" s="59"/>
      <c r="AN100" s="188"/>
      <c r="AO100" s="156"/>
      <c r="AP100" s="95"/>
      <c r="AQ100" s="57" t="str">
        <f t="shared" si="35"/>
        <v/>
      </c>
      <c r="AR100" s="58"/>
      <c r="AS100" s="135"/>
      <c r="AT100" s="135"/>
      <c r="AU100" s="59"/>
      <c r="AV100" s="188"/>
      <c r="AW100" s="156"/>
      <c r="AX100" s="95"/>
      <c r="AY100" s="46"/>
    </row>
    <row r="101" spans="1:51" ht="18" customHeight="1">
      <c r="C101" s="57" t="str">
        <f t="shared" si="30"/>
        <v/>
      </c>
      <c r="D101" s="58"/>
      <c r="E101" s="135"/>
      <c r="F101" s="135"/>
      <c r="G101" s="62"/>
      <c r="H101" s="188"/>
      <c r="I101" s="156"/>
      <c r="J101" s="95"/>
      <c r="K101" s="60" t="str">
        <f t="shared" si="31"/>
        <v/>
      </c>
      <c r="L101" s="58"/>
      <c r="M101" s="135"/>
      <c r="N101" s="135"/>
      <c r="O101" s="62"/>
      <c r="P101" s="188"/>
      <c r="Q101" s="156"/>
      <c r="R101" s="95"/>
      <c r="S101" s="57" t="str">
        <f t="shared" si="32"/>
        <v/>
      </c>
      <c r="T101" s="58"/>
      <c r="U101" s="135"/>
      <c r="V101" s="135"/>
      <c r="W101" s="62"/>
      <c r="X101" s="188"/>
      <c r="Y101" s="156"/>
      <c r="Z101" s="95"/>
      <c r="AA101" s="57" t="str">
        <f t="shared" si="33"/>
        <v/>
      </c>
      <c r="AB101" s="58"/>
      <c r="AC101" s="135"/>
      <c r="AD101" s="135"/>
      <c r="AE101" s="62"/>
      <c r="AF101" s="188"/>
      <c r="AG101" s="156"/>
      <c r="AH101" s="95"/>
      <c r="AI101" s="57" t="str">
        <f t="shared" si="34"/>
        <v/>
      </c>
      <c r="AJ101" s="58"/>
      <c r="AK101" s="135"/>
      <c r="AL101" s="135"/>
      <c r="AM101" s="62"/>
      <c r="AN101" s="188"/>
      <c r="AO101" s="156"/>
      <c r="AP101" s="95"/>
      <c r="AQ101" s="57" t="str">
        <f t="shared" si="35"/>
        <v/>
      </c>
      <c r="AR101" s="58"/>
      <c r="AS101" s="135"/>
      <c r="AT101" s="135"/>
      <c r="AU101" s="62"/>
      <c r="AV101" s="188"/>
      <c r="AW101" s="156"/>
      <c r="AX101" s="95"/>
      <c r="AY101" s="46"/>
    </row>
    <row r="102" spans="1:51" ht="18" customHeight="1">
      <c r="C102" s="57" t="str">
        <f t="shared" si="30"/>
        <v/>
      </c>
      <c r="D102" s="58"/>
      <c r="E102" s="135"/>
      <c r="F102" s="135"/>
      <c r="G102" s="59"/>
      <c r="H102" s="188"/>
      <c r="I102" s="156"/>
      <c r="J102" s="95"/>
      <c r="K102" s="60" t="str">
        <f t="shared" si="31"/>
        <v/>
      </c>
      <c r="L102" s="58"/>
      <c r="M102" s="135"/>
      <c r="N102" s="135"/>
      <c r="O102" s="59"/>
      <c r="P102" s="188"/>
      <c r="Q102" s="156"/>
      <c r="R102" s="95"/>
      <c r="S102" s="57" t="str">
        <f t="shared" si="32"/>
        <v/>
      </c>
      <c r="T102" s="58"/>
      <c r="U102" s="135"/>
      <c r="V102" s="135"/>
      <c r="W102" s="59"/>
      <c r="X102" s="188"/>
      <c r="Y102" s="156"/>
      <c r="Z102" s="95"/>
      <c r="AA102" s="57" t="str">
        <f t="shared" si="33"/>
        <v/>
      </c>
      <c r="AB102" s="58"/>
      <c r="AC102" s="135"/>
      <c r="AD102" s="135"/>
      <c r="AE102" s="59"/>
      <c r="AF102" s="188"/>
      <c r="AG102" s="156"/>
      <c r="AH102" s="95"/>
      <c r="AI102" s="57" t="str">
        <f t="shared" si="34"/>
        <v/>
      </c>
      <c r="AJ102" s="58"/>
      <c r="AK102" s="135"/>
      <c r="AL102" s="135"/>
      <c r="AM102" s="59"/>
      <c r="AN102" s="188"/>
      <c r="AO102" s="156"/>
      <c r="AP102" s="95"/>
      <c r="AQ102" s="57" t="str">
        <f t="shared" si="35"/>
        <v/>
      </c>
      <c r="AR102" s="58"/>
      <c r="AS102" s="135"/>
      <c r="AT102" s="135"/>
      <c r="AU102" s="59"/>
      <c r="AV102" s="188"/>
      <c r="AW102" s="156"/>
      <c r="AX102" s="95"/>
      <c r="AY102" s="46"/>
    </row>
    <row r="103" spans="1:51" ht="18" customHeight="1">
      <c r="C103" s="57" t="str">
        <f t="shared" si="30"/>
        <v/>
      </c>
      <c r="D103" s="58"/>
      <c r="E103" s="135"/>
      <c r="F103" s="135"/>
      <c r="G103" s="62"/>
      <c r="H103" s="188"/>
      <c r="I103" s="156"/>
      <c r="J103" s="95"/>
      <c r="K103" s="60" t="str">
        <f t="shared" si="31"/>
        <v/>
      </c>
      <c r="L103" s="58"/>
      <c r="M103" s="135"/>
      <c r="N103" s="135"/>
      <c r="O103" s="62"/>
      <c r="P103" s="188"/>
      <c r="Q103" s="156"/>
      <c r="R103" s="95"/>
      <c r="S103" s="57" t="str">
        <f t="shared" si="32"/>
        <v/>
      </c>
      <c r="T103" s="58"/>
      <c r="U103" s="135"/>
      <c r="V103" s="135"/>
      <c r="W103" s="62"/>
      <c r="X103" s="188"/>
      <c r="Y103" s="156"/>
      <c r="Z103" s="95"/>
      <c r="AA103" s="57" t="str">
        <f t="shared" si="33"/>
        <v/>
      </c>
      <c r="AB103" s="58"/>
      <c r="AC103" s="135"/>
      <c r="AD103" s="135"/>
      <c r="AE103" s="62"/>
      <c r="AF103" s="188"/>
      <c r="AG103" s="156"/>
      <c r="AH103" s="95"/>
      <c r="AI103" s="57" t="str">
        <f t="shared" si="34"/>
        <v/>
      </c>
      <c r="AJ103" s="58"/>
      <c r="AK103" s="135"/>
      <c r="AL103" s="135"/>
      <c r="AM103" s="62"/>
      <c r="AN103" s="188"/>
      <c r="AO103" s="156"/>
      <c r="AP103" s="95"/>
      <c r="AQ103" s="57" t="str">
        <f t="shared" si="35"/>
        <v/>
      </c>
      <c r="AR103" s="58"/>
      <c r="AS103" s="135"/>
      <c r="AT103" s="135"/>
      <c r="AU103" s="62"/>
      <c r="AV103" s="188"/>
      <c r="AW103" s="156"/>
      <c r="AX103" s="95"/>
      <c r="AY103" s="46"/>
    </row>
    <row r="104" spans="1:51" ht="18" customHeight="1">
      <c r="C104" s="57" t="str">
        <f t="shared" si="30"/>
        <v/>
      </c>
      <c r="D104" s="58"/>
      <c r="E104" s="135"/>
      <c r="F104" s="135"/>
      <c r="G104" s="59"/>
      <c r="H104" s="188"/>
      <c r="I104" s="156"/>
      <c r="J104" s="95"/>
      <c r="K104" s="60" t="str">
        <f t="shared" si="31"/>
        <v/>
      </c>
      <c r="L104" s="58"/>
      <c r="M104" s="135"/>
      <c r="N104" s="135"/>
      <c r="O104" s="59"/>
      <c r="P104" s="188"/>
      <c r="Q104" s="156"/>
      <c r="R104" s="95"/>
      <c r="S104" s="57" t="str">
        <f t="shared" si="32"/>
        <v/>
      </c>
      <c r="T104" s="58"/>
      <c r="U104" s="135"/>
      <c r="V104" s="135"/>
      <c r="W104" s="59"/>
      <c r="X104" s="188"/>
      <c r="Y104" s="156"/>
      <c r="Z104" s="95"/>
      <c r="AA104" s="57" t="str">
        <f t="shared" si="33"/>
        <v/>
      </c>
      <c r="AB104" s="58"/>
      <c r="AC104" s="135"/>
      <c r="AD104" s="135"/>
      <c r="AE104" s="59"/>
      <c r="AF104" s="188"/>
      <c r="AG104" s="156"/>
      <c r="AH104" s="95"/>
      <c r="AI104" s="57" t="str">
        <f t="shared" si="34"/>
        <v/>
      </c>
      <c r="AJ104" s="58"/>
      <c r="AK104" s="135"/>
      <c r="AL104" s="135"/>
      <c r="AM104" s="59"/>
      <c r="AN104" s="188"/>
      <c r="AO104" s="156"/>
      <c r="AP104" s="95"/>
      <c r="AQ104" s="57" t="str">
        <f t="shared" si="35"/>
        <v/>
      </c>
      <c r="AR104" s="58"/>
      <c r="AS104" s="135"/>
      <c r="AT104" s="135"/>
      <c r="AU104" s="59"/>
      <c r="AV104" s="188"/>
      <c r="AW104" s="156"/>
      <c r="AX104" s="95"/>
      <c r="AY104" s="46"/>
    </row>
    <row r="105" spans="1:51" ht="18" customHeight="1">
      <c r="C105" s="57" t="str">
        <f t="shared" si="30"/>
        <v/>
      </c>
      <c r="D105" s="58"/>
      <c r="E105" s="135"/>
      <c r="F105" s="135"/>
      <c r="G105" s="62"/>
      <c r="H105" s="188"/>
      <c r="I105" s="156"/>
      <c r="J105" s="95"/>
      <c r="K105" s="60" t="str">
        <f t="shared" si="31"/>
        <v/>
      </c>
      <c r="L105" s="58"/>
      <c r="M105" s="135"/>
      <c r="N105" s="135"/>
      <c r="O105" s="62"/>
      <c r="P105" s="188"/>
      <c r="Q105" s="156"/>
      <c r="R105" s="95"/>
      <c r="S105" s="57" t="str">
        <f t="shared" si="32"/>
        <v/>
      </c>
      <c r="T105" s="58"/>
      <c r="U105" s="135"/>
      <c r="V105" s="135"/>
      <c r="W105" s="62"/>
      <c r="X105" s="188"/>
      <c r="Y105" s="156"/>
      <c r="Z105" s="95"/>
      <c r="AA105" s="57" t="str">
        <f t="shared" si="33"/>
        <v/>
      </c>
      <c r="AB105" s="58"/>
      <c r="AC105" s="135"/>
      <c r="AD105" s="135"/>
      <c r="AE105" s="62"/>
      <c r="AF105" s="188"/>
      <c r="AG105" s="156"/>
      <c r="AH105" s="95"/>
      <c r="AI105" s="57" t="str">
        <f t="shared" si="34"/>
        <v/>
      </c>
      <c r="AJ105" s="58"/>
      <c r="AK105" s="135"/>
      <c r="AL105" s="135"/>
      <c r="AM105" s="62"/>
      <c r="AN105" s="188"/>
      <c r="AO105" s="156"/>
      <c r="AP105" s="95"/>
      <c r="AQ105" s="57" t="str">
        <f t="shared" si="35"/>
        <v/>
      </c>
      <c r="AR105" s="58"/>
      <c r="AS105" s="135"/>
      <c r="AT105" s="135"/>
      <c r="AU105" s="62"/>
      <c r="AV105" s="188"/>
      <c r="AW105" s="156"/>
      <c r="AX105" s="95"/>
      <c r="AY105" s="46"/>
    </row>
    <row r="106" spans="1:51" ht="18" customHeight="1">
      <c r="C106" s="57" t="str">
        <f t="shared" si="30"/>
        <v/>
      </c>
      <c r="D106" s="58"/>
      <c r="E106" s="135"/>
      <c r="F106" s="135"/>
      <c r="G106" s="62"/>
      <c r="H106" s="188"/>
      <c r="I106" s="156"/>
      <c r="J106" s="95"/>
      <c r="K106" s="60" t="str">
        <f t="shared" si="31"/>
        <v/>
      </c>
      <c r="L106" s="58"/>
      <c r="M106" s="135"/>
      <c r="N106" s="135"/>
      <c r="O106" s="62"/>
      <c r="P106" s="188"/>
      <c r="Q106" s="156"/>
      <c r="R106" s="95"/>
      <c r="S106" s="57" t="str">
        <f t="shared" si="32"/>
        <v/>
      </c>
      <c r="T106" s="58"/>
      <c r="U106" s="135"/>
      <c r="V106" s="135"/>
      <c r="W106" s="62"/>
      <c r="X106" s="188"/>
      <c r="Y106" s="156"/>
      <c r="Z106" s="95"/>
      <c r="AA106" s="57" t="str">
        <f t="shared" si="33"/>
        <v/>
      </c>
      <c r="AB106" s="58"/>
      <c r="AC106" s="135"/>
      <c r="AD106" s="135"/>
      <c r="AE106" s="62"/>
      <c r="AF106" s="188"/>
      <c r="AG106" s="156"/>
      <c r="AH106" s="95"/>
      <c r="AI106" s="57" t="str">
        <f t="shared" si="34"/>
        <v/>
      </c>
      <c r="AJ106" s="58"/>
      <c r="AK106" s="135"/>
      <c r="AL106" s="135"/>
      <c r="AM106" s="62"/>
      <c r="AN106" s="188"/>
      <c r="AO106" s="156"/>
      <c r="AP106" s="95"/>
      <c r="AQ106" s="57" t="str">
        <f t="shared" si="35"/>
        <v/>
      </c>
      <c r="AR106" s="58"/>
      <c r="AS106" s="135"/>
      <c r="AT106" s="135"/>
      <c r="AU106" s="62"/>
      <c r="AV106" s="188"/>
      <c r="AW106" s="156"/>
      <c r="AX106" s="95"/>
      <c r="AY106" s="46"/>
    </row>
    <row r="107" spans="1:51" ht="18" customHeight="1">
      <c r="C107" s="66" t="str">
        <f t="shared" si="30"/>
        <v/>
      </c>
      <c r="D107" s="67"/>
      <c r="E107" s="136"/>
      <c r="F107" s="136"/>
      <c r="G107" s="91"/>
      <c r="H107" s="189"/>
      <c r="I107" s="157"/>
      <c r="J107" s="96"/>
      <c r="K107" s="105" t="str">
        <f t="shared" si="31"/>
        <v/>
      </c>
      <c r="L107" s="67"/>
      <c r="M107" s="136"/>
      <c r="N107" s="136"/>
      <c r="O107" s="91"/>
      <c r="P107" s="189"/>
      <c r="Q107" s="157"/>
      <c r="R107" s="96"/>
      <c r="S107" s="66" t="str">
        <f t="shared" si="32"/>
        <v/>
      </c>
      <c r="T107" s="67"/>
      <c r="U107" s="136"/>
      <c r="V107" s="136"/>
      <c r="W107" s="91"/>
      <c r="X107" s="189"/>
      <c r="Y107" s="157"/>
      <c r="Z107" s="96"/>
      <c r="AA107" s="66" t="str">
        <f t="shared" si="33"/>
        <v/>
      </c>
      <c r="AB107" s="67"/>
      <c r="AC107" s="136"/>
      <c r="AD107" s="136"/>
      <c r="AE107" s="91"/>
      <c r="AF107" s="189"/>
      <c r="AG107" s="157"/>
      <c r="AH107" s="96"/>
      <c r="AI107" s="66" t="str">
        <f t="shared" si="34"/>
        <v/>
      </c>
      <c r="AJ107" s="67"/>
      <c r="AK107" s="136"/>
      <c r="AL107" s="136"/>
      <c r="AM107" s="91"/>
      <c r="AN107" s="189"/>
      <c r="AO107" s="157"/>
      <c r="AP107" s="96"/>
      <c r="AQ107" s="66" t="str">
        <f t="shared" si="35"/>
        <v/>
      </c>
      <c r="AR107" s="67"/>
      <c r="AS107" s="136"/>
      <c r="AT107" s="136"/>
      <c r="AU107" s="91"/>
      <c r="AV107" s="189"/>
      <c r="AW107" s="157"/>
      <c r="AX107" s="95"/>
      <c r="AY107" s="46"/>
    </row>
    <row r="108" spans="1:51" ht="18" customHeight="1" thickBot="1">
      <c r="C108" s="88"/>
      <c r="D108" s="84" t="s">
        <v>6</v>
      </c>
      <c r="E108" s="86"/>
      <c r="F108" s="86"/>
      <c r="G108" s="86">
        <f>SUM(G98:G107)</f>
        <v>35</v>
      </c>
      <c r="H108" s="191">
        <f>SUM(H98:H107)</f>
        <v>0</v>
      </c>
      <c r="I108" s="127"/>
      <c r="J108" s="98"/>
      <c r="K108" s="89"/>
      <c r="L108" s="90" t="s">
        <v>6</v>
      </c>
      <c r="M108" s="85"/>
      <c r="N108" s="85"/>
      <c r="O108" s="86">
        <f>SUM(O98:O107)</f>
        <v>45</v>
      </c>
      <c r="P108" s="191">
        <f>SUM(P98:P107)</f>
        <v>0</v>
      </c>
      <c r="Q108" s="127"/>
      <c r="R108" s="98"/>
      <c r="S108" s="83"/>
      <c r="T108" s="84" t="s">
        <v>6</v>
      </c>
      <c r="U108" s="85"/>
      <c r="V108" s="85"/>
      <c r="W108" s="86">
        <f>SUM(W98:W107)</f>
        <v>0</v>
      </c>
      <c r="X108" s="191">
        <f>SUM(X98:X107)</f>
        <v>0</v>
      </c>
      <c r="Y108" s="127"/>
      <c r="Z108" s="98"/>
      <c r="AA108" s="83"/>
      <c r="AB108" s="84" t="s">
        <v>6</v>
      </c>
      <c r="AC108" s="85"/>
      <c r="AD108" s="85"/>
      <c r="AE108" s="86">
        <f>SUM(AE98:AE107)</f>
        <v>0</v>
      </c>
      <c r="AF108" s="191">
        <f>SUM(AF98:AF107)</f>
        <v>0</v>
      </c>
      <c r="AG108" s="127"/>
      <c r="AH108" s="98"/>
      <c r="AI108" s="83"/>
      <c r="AJ108" s="84" t="s">
        <v>6</v>
      </c>
      <c r="AK108" s="85"/>
      <c r="AL108" s="85"/>
      <c r="AM108" s="86">
        <f>SUM(AM98:AM107)</f>
        <v>0</v>
      </c>
      <c r="AN108" s="191">
        <f>SUM(AN98:AN107)</f>
        <v>0</v>
      </c>
      <c r="AO108" s="127"/>
      <c r="AP108" s="98"/>
      <c r="AQ108" s="83"/>
      <c r="AR108" s="84" t="s">
        <v>6</v>
      </c>
      <c r="AS108" s="85"/>
      <c r="AT108" s="85"/>
      <c r="AU108" s="86">
        <f>SUM(AU98:AU107)</f>
        <v>0</v>
      </c>
      <c r="AV108" s="191">
        <f>SUM(AV98:AV107)</f>
        <v>0</v>
      </c>
      <c r="AW108" s="127"/>
      <c r="AX108" s="97"/>
      <c r="AY108" s="46"/>
    </row>
    <row r="109" spans="1:51" ht="11.25" customHeight="1">
      <c r="AW109" s="131"/>
      <c r="AX109" s="76"/>
      <c r="AY109" s="76"/>
    </row>
    <row r="110" spans="1:51" ht="14.25" thickBot="1">
      <c r="C110" s="77" t="s">
        <v>10</v>
      </c>
      <c r="AW110" s="131"/>
      <c r="AX110" s="76"/>
      <c r="AY110" s="76"/>
    </row>
    <row r="111" spans="1:51">
      <c r="A111" s="6" t="s">
        <v>132</v>
      </c>
      <c r="C111" s="137"/>
      <c r="D111" s="138"/>
      <c r="E111" s="138"/>
      <c r="F111" s="138"/>
      <c r="G111" s="138"/>
      <c r="H111" s="138"/>
      <c r="I111" s="139"/>
      <c r="J111" s="138"/>
      <c r="K111" s="138"/>
      <c r="L111" s="138"/>
      <c r="M111" s="138"/>
      <c r="N111" s="138"/>
      <c r="O111" s="138"/>
      <c r="P111" s="138"/>
      <c r="Q111" s="139"/>
      <c r="R111" s="140"/>
      <c r="S111" s="141"/>
      <c r="T111" s="138"/>
      <c r="U111" s="138"/>
      <c r="V111" s="138"/>
      <c r="W111" s="138"/>
      <c r="X111" s="138"/>
      <c r="Y111" s="139"/>
      <c r="Z111" s="138"/>
      <c r="AA111" s="138"/>
      <c r="AB111" s="138"/>
      <c r="AC111" s="138"/>
      <c r="AD111" s="138"/>
      <c r="AE111" s="138"/>
      <c r="AF111" s="138"/>
      <c r="AG111" s="139"/>
      <c r="AH111" s="140"/>
      <c r="AI111" s="141"/>
      <c r="AJ111" s="138"/>
      <c r="AK111" s="138"/>
      <c r="AL111" s="138"/>
      <c r="AM111" s="138"/>
      <c r="AN111" s="138"/>
      <c r="AO111" s="139"/>
      <c r="AP111" s="138"/>
      <c r="AQ111" s="138"/>
      <c r="AR111" s="138"/>
      <c r="AS111" s="138"/>
      <c r="AT111" s="138"/>
      <c r="AU111" s="138"/>
      <c r="AV111" s="138"/>
      <c r="AW111" s="139"/>
      <c r="AX111" s="142"/>
      <c r="AY111" s="295"/>
    </row>
    <row r="112" spans="1:51">
      <c r="C112" s="143"/>
      <c r="D112" s="144"/>
      <c r="E112" s="144"/>
      <c r="F112" s="144"/>
      <c r="G112" s="144"/>
      <c r="H112" s="144"/>
      <c r="I112" s="145"/>
      <c r="J112" s="144"/>
      <c r="K112" s="144"/>
      <c r="L112" s="144"/>
      <c r="M112" s="144"/>
      <c r="N112" s="144"/>
      <c r="O112" s="144"/>
      <c r="P112" s="144"/>
      <c r="Q112" s="145"/>
      <c r="R112" s="146"/>
      <c r="S112" s="147"/>
      <c r="T112" s="144"/>
      <c r="U112" s="144"/>
      <c r="V112" s="144"/>
      <c r="W112" s="144"/>
      <c r="X112" s="144"/>
      <c r="Y112" s="145"/>
      <c r="Z112" s="144"/>
      <c r="AA112" s="144"/>
      <c r="AB112" s="144"/>
      <c r="AC112" s="144"/>
      <c r="AD112" s="144"/>
      <c r="AE112" s="144"/>
      <c r="AF112" s="144"/>
      <c r="AG112" s="145"/>
      <c r="AH112" s="146"/>
      <c r="AI112" s="147"/>
      <c r="AJ112" s="144"/>
      <c r="AK112" s="144"/>
      <c r="AL112" s="144"/>
      <c r="AM112" s="144"/>
      <c r="AN112" s="144"/>
      <c r="AO112" s="145"/>
      <c r="AP112" s="144"/>
      <c r="AQ112" s="144"/>
      <c r="AR112" s="144"/>
      <c r="AS112" s="144"/>
      <c r="AT112" s="144"/>
      <c r="AU112" s="144"/>
      <c r="AV112" s="144"/>
      <c r="AW112" s="145"/>
      <c r="AX112" s="148"/>
      <c r="AY112" s="295"/>
    </row>
    <row r="113" spans="3:51">
      <c r="C113" s="143"/>
      <c r="D113" s="144"/>
      <c r="E113" s="144"/>
      <c r="F113" s="144"/>
      <c r="G113" s="144"/>
      <c r="H113" s="144"/>
      <c r="I113" s="145"/>
      <c r="J113" s="144"/>
      <c r="K113" s="144"/>
      <c r="L113" s="144"/>
      <c r="M113" s="144"/>
      <c r="N113" s="144"/>
      <c r="O113" s="144"/>
      <c r="P113" s="144"/>
      <c r="Q113" s="145"/>
      <c r="R113" s="146"/>
      <c r="S113" s="147"/>
      <c r="T113" s="144"/>
      <c r="U113" s="144"/>
      <c r="V113" s="144"/>
      <c r="W113" s="144"/>
      <c r="X113" s="144"/>
      <c r="Y113" s="145"/>
      <c r="Z113" s="144"/>
      <c r="AA113" s="144"/>
      <c r="AB113" s="144"/>
      <c r="AC113" s="144"/>
      <c r="AD113" s="144"/>
      <c r="AE113" s="144"/>
      <c r="AF113" s="144"/>
      <c r="AG113" s="145"/>
      <c r="AH113" s="146"/>
      <c r="AI113" s="147"/>
      <c r="AJ113" s="144"/>
      <c r="AK113" s="144"/>
      <c r="AL113" s="144"/>
      <c r="AM113" s="144"/>
      <c r="AN113" s="144"/>
      <c r="AO113" s="145"/>
      <c r="AP113" s="144"/>
      <c r="AQ113" s="144"/>
      <c r="AR113" s="144"/>
      <c r="AS113" s="144"/>
      <c r="AT113" s="144"/>
      <c r="AU113" s="144"/>
      <c r="AV113" s="144"/>
      <c r="AW113" s="145"/>
      <c r="AX113" s="148"/>
      <c r="AY113" s="295"/>
    </row>
    <row r="114" spans="3:51">
      <c r="C114" s="143"/>
      <c r="D114" s="144"/>
      <c r="E114" s="144"/>
      <c r="F114" s="144"/>
      <c r="G114" s="144"/>
      <c r="H114" s="144"/>
      <c r="I114" s="145"/>
      <c r="J114" s="144"/>
      <c r="K114" s="144"/>
      <c r="L114" s="144"/>
      <c r="M114" s="144"/>
      <c r="N114" s="144"/>
      <c r="O114" s="144"/>
      <c r="P114" s="144"/>
      <c r="Q114" s="145"/>
      <c r="R114" s="146"/>
      <c r="S114" s="147"/>
      <c r="T114" s="144"/>
      <c r="U114" s="144"/>
      <c r="V114" s="144"/>
      <c r="W114" s="144"/>
      <c r="X114" s="144"/>
      <c r="Y114" s="145"/>
      <c r="Z114" s="144"/>
      <c r="AA114" s="144"/>
      <c r="AB114" s="144"/>
      <c r="AC114" s="144"/>
      <c r="AD114" s="144"/>
      <c r="AE114" s="144"/>
      <c r="AF114" s="144"/>
      <c r="AG114" s="145"/>
      <c r="AH114" s="146"/>
      <c r="AI114" s="147"/>
      <c r="AJ114" s="144"/>
      <c r="AK114" s="144"/>
      <c r="AL114" s="144"/>
      <c r="AM114" s="144"/>
      <c r="AN114" s="144"/>
      <c r="AO114" s="145"/>
      <c r="AP114" s="144"/>
      <c r="AQ114" s="144"/>
      <c r="AR114" s="144"/>
      <c r="AS114" s="144"/>
      <c r="AT114" s="144"/>
      <c r="AU114" s="144"/>
      <c r="AV114" s="144"/>
      <c r="AW114" s="145"/>
      <c r="AX114" s="148"/>
      <c r="AY114" s="295"/>
    </row>
    <row r="115" spans="3:51">
      <c r="C115" s="143"/>
      <c r="D115" s="144"/>
      <c r="E115" s="144"/>
      <c r="F115" s="144"/>
      <c r="G115" s="144"/>
      <c r="H115" s="144"/>
      <c r="I115" s="145"/>
      <c r="J115" s="144"/>
      <c r="K115" s="144"/>
      <c r="L115" s="144"/>
      <c r="M115" s="144"/>
      <c r="N115" s="144"/>
      <c r="O115" s="144"/>
      <c r="P115" s="144"/>
      <c r="Q115" s="145"/>
      <c r="R115" s="146"/>
      <c r="S115" s="147"/>
      <c r="T115" s="144"/>
      <c r="U115" s="144"/>
      <c r="V115" s="144"/>
      <c r="W115" s="144"/>
      <c r="X115" s="144"/>
      <c r="Y115" s="145"/>
      <c r="Z115" s="144"/>
      <c r="AA115" s="144"/>
      <c r="AB115" s="144"/>
      <c r="AC115" s="144"/>
      <c r="AD115" s="144"/>
      <c r="AE115" s="144"/>
      <c r="AF115" s="144"/>
      <c r="AG115" s="145"/>
      <c r="AH115" s="146"/>
      <c r="AI115" s="147"/>
      <c r="AJ115" s="144"/>
      <c r="AK115" s="144"/>
      <c r="AL115" s="144"/>
      <c r="AM115" s="144"/>
      <c r="AN115" s="144"/>
      <c r="AO115" s="145"/>
      <c r="AP115" s="144"/>
      <c r="AQ115" s="144"/>
      <c r="AR115" s="144"/>
      <c r="AS115" s="144"/>
      <c r="AT115" s="144"/>
      <c r="AU115" s="144"/>
      <c r="AV115" s="144"/>
      <c r="AW115" s="145"/>
      <c r="AX115" s="148"/>
      <c r="AY115" s="295"/>
    </row>
    <row r="116" spans="3:51">
      <c r="C116" s="143"/>
      <c r="D116" s="144"/>
      <c r="E116" s="144"/>
      <c r="F116" s="144"/>
      <c r="G116" s="144"/>
      <c r="H116" s="144"/>
      <c r="I116" s="145"/>
      <c r="J116" s="144"/>
      <c r="K116" s="144"/>
      <c r="L116" s="144"/>
      <c r="M116" s="144"/>
      <c r="N116" s="144"/>
      <c r="O116" s="144"/>
      <c r="P116" s="144"/>
      <c r="Q116" s="145"/>
      <c r="R116" s="146"/>
      <c r="S116" s="147"/>
      <c r="T116" s="144"/>
      <c r="U116" s="144"/>
      <c r="V116" s="144"/>
      <c r="W116" s="144"/>
      <c r="X116" s="144"/>
      <c r="Y116" s="145"/>
      <c r="Z116" s="144"/>
      <c r="AA116" s="144"/>
      <c r="AB116" s="144"/>
      <c r="AC116" s="144"/>
      <c r="AD116" s="144"/>
      <c r="AE116" s="144"/>
      <c r="AF116" s="144"/>
      <c r="AG116" s="145"/>
      <c r="AH116" s="146"/>
      <c r="AI116" s="147"/>
      <c r="AJ116" s="144"/>
      <c r="AK116" s="144"/>
      <c r="AL116" s="144"/>
      <c r="AM116" s="144"/>
      <c r="AN116" s="144"/>
      <c r="AO116" s="145"/>
      <c r="AP116" s="144"/>
      <c r="AQ116" s="144"/>
      <c r="AR116" s="144"/>
      <c r="AS116" s="144"/>
      <c r="AT116" s="144"/>
      <c r="AU116" s="144"/>
      <c r="AV116" s="144"/>
      <c r="AW116" s="145"/>
      <c r="AX116" s="148"/>
      <c r="AY116" s="295"/>
    </row>
    <row r="117" spans="3:51">
      <c r="C117" s="143"/>
      <c r="D117" s="144"/>
      <c r="E117" s="144"/>
      <c r="F117" s="144"/>
      <c r="G117" s="144"/>
      <c r="H117" s="144"/>
      <c r="I117" s="145"/>
      <c r="J117" s="144"/>
      <c r="K117" s="144"/>
      <c r="L117" s="144"/>
      <c r="M117" s="144"/>
      <c r="N117" s="144"/>
      <c r="O117" s="144"/>
      <c r="P117" s="144"/>
      <c r="Q117" s="145"/>
      <c r="R117" s="146"/>
      <c r="S117" s="147"/>
      <c r="T117" s="144"/>
      <c r="U117" s="144"/>
      <c r="V117" s="144"/>
      <c r="W117" s="144"/>
      <c r="X117" s="144"/>
      <c r="Y117" s="145"/>
      <c r="Z117" s="144"/>
      <c r="AA117" s="144"/>
      <c r="AB117" s="144"/>
      <c r="AC117" s="144"/>
      <c r="AD117" s="144"/>
      <c r="AE117" s="144"/>
      <c r="AF117" s="144"/>
      <c r="AG117" s="145"/>
      <c r="AH117" s="146"/>
      <c r="AI117" s="147"/>
      <c r="AJ117" s="144"/>
      <c r="AK117" s="144"/>
      <c r="AL117" s="144"/>
      <c r="AM117" s="144"/>
      <c r="AN117" s="144"/>
      <c r="AO117" s="145"/>
      <c r="AP117" s="144"/>
      <c r="AQ117" s="144"/>
      <c r="AR117" s="144"/>
      <c r="AS117" s="144"/>
      <c r="AT117" s="144"/>
      <c r="AU117" s="144"/>
      <c r="AV117" s="144"/>
      <c r="AW117" s="145"/>
      <c r="AX117" s="148"/>
      <c r="AY117" s="295"/>
    </row>
    <row r="118" spans="3:51" ht="14.25" thickBot="1">
      <c r="C118" s="149"/>
      <c r="D118" s="150"/>
      <c r="E118" s="150"/>
      <c r="F118" s="150"/>
      <c r="G118" s="150"/>
      <c r="H118" s="150"/>
      <c r="I118" s="151"/>
      <c r="J118" s="150"/>
      <c r="K118" s="150"/>
      <c r="L118" s="150"/>
      <c r="M118" s="150"/>
      <c r="N118" s="150"/>
      <c r="O118" s="150"/>
      <c r="P118" s="150"/>
      <c r="Q118" s="151"/>
      <c r="R118" s="152"/>
      <c r="S118" s="153"/>
      <c r="T118" s="150"/>
      <c r="U118" s="150"/>
      <c r="V118" s="150"/>
      <c r="W118" s="150"/>
      <c r="X118" s="150"/>
      <c r="Y118" s="151"/>
      <c r="Z118" s="150"/>
      <c r="AA118" s="150"/>
      <c r="AB118" s="150"/>
      <c r="AC118" s="150"/>
      <c r="AD118" s="150"/>
      <c r="AE118" s="150"/>
      <c r="AF118" s="150"/>
      <c r="AG118" s="151"/>
      <c r="AH118" s="152"/>
      <c r="AI118" s="153"/>
      <c r="AJ118" s="150"/>
      <c r="AK118" s="150"/>
      <c r="AL118" s="150"/>
      <c r="AM118" s="150"/>
      <c r="AN118" s="150"/>
      <c r="AO118" s="151"/>
      <c r="AP118" s="150"/>
      <c r="AQ118" s="150"/>
      <c r="AR118" s="150"/>
      <c r="AS118" s="150"/>
      <c r="AT118" s="150"/>
      <c r="AU118" s="150"/>
      <c r="AV118" s="150"/>
      <c r="AW118" s="151"/>
      <c r="AX118" s="154"/>
      <c r="AY118" s="295"/>
    </row>
    <row r="119" spans="3:51">
      <c r="C119" s="166"/>
      <c r="D119" s="166"/>
      <c r="E119" s="166"/>
      <c r="F119" s="166"/>
      <c r="G119" s="166"/>
      <c r="H119" s="166"/>
      <c r="I119" s="296"/>
      <c r="J119" s="166"/>
      <c r="K119" s="166"/>
      <c r="L119" s="166"/>
      <c r="M119" s="166"/>
      <c r="N119" s="166"/>
      <c r="O119" s="166"/>
      <c r="P119" s="166"/>
      <c r="Q119" s="296"/>
      <c r="R119" s="166"/>
      <c r="S119" s="166"/>
      <c r="T119" s="166"/>
      <c r="U119" s="166"/>
      <c r="V119" s="166"/>
      <c r="W119" s="166"/>
      <c r="X119" s="166"/>
      <c r="Y119" s="296"/>
      <c r="Z119" s="166"/>
      <c r="AA119" s="166"/>
      <c r="AB119" s="166"/>
      <c r="AC119" s="166"/>
      <c r="AD119" s="166"/>
      <c r="AE119" s="166"/>
      <c r="AF119" s="166"/>
      <c r="AG119" s="296"/>
      <c r="AH119" s="166"/>
      <c r="AI119" s="166"/>
      <c r="AJ119" s="166"/>
      <c r="AK119" s="166"/>
      <c r="AL119" s="166"/>
      <c r="AM119" s="166"/>
      <c r="AN119" s="166"/>
      <c r="AO119" s="296"/>
      <c r="AP119" s="166"/>
      <c r="AQ119" s="166"/>
      <c r="AR119" s="166"/>
      <c r="AS119" s="166"/>
      <c r="AT119" s="166"/>
      <c r="AU119" s="166"/>
      <c r="AV119" s="166"/>
      <c r="AW119" s="296"/>
      <c r="AX119" s="166"/>
      <c r="AY119" s="166"/>
    </row>
    <row r="120" spans="3:51">
      <c r="C120" s="166"/>
      <c r="D120" s="166"/>
      <c r="E120" s="166"/>
      <c r="F120" s="166"/>
      <c r="G120" s="166"/>
      <c r="H120" s="166"/>
      <c r="I120" s="296"/>
      <c r="J120" s="166"/>
      <c r="K120" s="166"/>
      <c r="L120" s="166"/>
      <c r="M120" s="166"/>
      <c r="N120" s="166"/>
      <c r="O120" s="166"/>
      <c r="P120" s="166"/>
      <c r="Q120" s="296"/>
      <c r="R120" s="166"/>
      <c r="S120" s="166"/>
      <c r="T120" s="166"/>
      <c r="U120" s="166"/>
      <c r="V120" s="166"/>
      <c r="W120" s="166"/>
      <c r="X120" s="166"/>
      <c r="Y120" s="296"/>
      <c r="Z120" s="166"/>
      <c r="AA120" s="166"/>
      <c r="AB120" s="166"/>
      <c r="AC120" s="166"/>
      <c r="AD120" s="166"/>
      <c r="AE120" s="166"/>
      <c r="AF120" s="166"/>
      <c r="AG120" s="296"/>
      <c r="AH120" s="166"/>
      <c r="AI120" s="166"/>
      <c r="AJ120" s="166"/>
      <c r="AK120" s="166"/>
      <c r="AL120" s="166"/>
      <c r="AM120" s="166"/>
      <c r="AN120" s="166"/>
      <c r="AO120" s="296"/>
      <c r="AP120" s="166"/>
      <c r="AQ120" s="166"/>
      <c r="AR120" s="166"/>
      <c r="AS120" s="166"/>
      <c r="AT120" s="166"/>
      <c r="AU120" s="166"/>
      <c r="AV120" s="166"/>
      <c r="AW120" s="296"/>
      <c r="AX120" s="166"/>
      <c r="AY120" s="166"/>
    </row>
    <row r="121" spans="3:51">
      <c r="C121" s="166"/>
      <c r="D121" s="166"/>
      <c r="E121" s="166"/>
      <c r="F121" s="166"/>
      <c r="G121" s="166"/>
      <c r="H121" s="166"/>
      <c r="I121" s="296"/>
      <c r="J121" s="166"/>
      <c r="K121" s="166"/>
      <c r="L121" s="166"/>
      <c r="M121" s="166"/>
      <c r="N121" s="166"/>
      <c r="O121" s="166"/>
      <c r="P121" s="166"/>
      <c r="Q121" s="296"/>
      <c r="R121" s="166"/>
      <c r="S121" s="166"/>
      <c r="T121" s="166"/>
      <c r="U121" s="166"/>
      <c r="V121" s="166"/>
      <c r="W121" s="166"/>
      <c r="X121" s="166"/>
      <c r="Y121" s="296"/>
      <c r="Z121" s="166"/>
      <c r="AA121" s="166"/>
      <c r="AB121" s="166"/>
      <c r="AC121" s="166"/>
      <c r="AD121" s="166"/>
      <c r="AE121" s="166"/>
      <c r="AF121" s="166"/>
      <c r="AG121" s="296"/>
      <c r="AH121" s="166"/>
      <c r="AI121" s="166"/>
      <c r="AJ121" s="166"/>
      <c r="AK121" s="166"/>
      <c r="AL121" s="166"/>
      <c r="AM121" s="166"/>
      <c r="AN121" s="166"/>
      <c r="AO121" s="296"/>
      <c r="AP121" s="166"/>
      <c r="AQ121" s="166"/>
      <c r="AR121" s="166"/>
      <c r="AS121" s="166"/>
      <c r="AT121" s="166"/>
      <c r="AU121" s="166"/>
      <c r="AV121" s="166"/>
      <c r="AW121" s="296"/>
      <c r="AX121" s="166"/>
      <c r="AY121" s="166"/>
    </row>
    <row r="122" spans="3:51">
      <c r="C122" s="166"/>
      <c r="D122" s="166"/>
      <c r="E122" s="166"/>
      <c r="F122" s="166"/>
      <c r="G122" s="166"/>
      <c r="H122" s="166"/>
      <c r="I122" s="296"/>
      <c r="J122" s="166"/>
      <c r="K122" s="166"/>
      <c r="L122" s="166"/>
      <c r="M122" s="166"/>
      <c r="N122" s="166"/>
      <c r="O122" s="166"/>
      <c r="P122" s="166"/>
      <c r="Q122" s="296"/>
      <c r="R122" s="166"/>
      <c r="S122" s="166"/>
      <c r="T122" s="166"/>
      <c r="U122" s="166"/>
      <c r="V122" s="166"/>
      <c r="W122" s="166"/>
      <c r="X122" s="166"/>
      <c r="Y122" s="296"/>
      <c r="Z122" s="166"/>
      <c r="AA122" s="166"/>
      <c r="AB122" s="166"/>
      <c r="AC122" s="166"/>
      <c r="AD122" s="166"/>
      <c r="AE122" s="166"/>
      <c r="AF122" s="166"/>
      <c r="AG122" s="296"/>
      <c r="AH122" s="166"/>
      <c r="AI122" s="166"/>
      <c r="AJ122" s="166"/>
      <c r="AK122" s="166"/>
      <c r="AL122" s="166"/>
      <c r="AM122" s="166"/>
      <c r="AN122" s="166"/>
      <c r="AO122" s="296"/>
      <c r="AP122" s="166"/>
      <c r="AQ122" s="166"/>
      <c r="AR122" s="166"/>
      <c r="AS122" s="166"/>
      <c r="AT122" s="166"/>
      <c r="AU122" s="166"/>
      <c r="AV122" s="166"/>
      <c r="AW122" s="296"/>
      <c r="AX122" s="166"/>
      <c r="AY122" s="166"/>
    </row>
    <row r="123" spans="3:51">
      <c r="C123" s="166"/>
      <c r="D123" s="166"/>
      <c r="E123" s="166"/>
      <c r="F123" s="166"/>
      <c r="G123" s="166"/>
      <c r="H123" s="166"/>
      <c r="I123" s="296"/>
      <c r="J123" s="166"/>
      <c r="K123" s="166"/>
      <c r="L123" s="166"/>
      <c r="M123" s="166"/>
      <c r="N123" s="166"/>
      <c r="O123" s="166"/>
      <c r="P123" s="166"/>
      <c r="Q123" s="296"/>
      <c r="R123" s="166"/>
      <c r="S123" s="166"/>
      <c r="T123" s="166"/>
      <c r="U123" s="166"/>
      <c r="V123" s="166"/>
      <c r="W123" s="166"/>
      <c r="X123" s="166"/>
      <c r="Y123" s="296"/>
      <c r="Z123" s="166"/>
      <c r="AA123" s="166"/>
      <c r="AB123" s="166"/>
      <c r="AC123" s="166"/>
      <c r="AD123" s="166"/>
      <c r="AE123" s="166"/>
      <c r="AF123" s="166"/>
      <c r="AG123" s="296"/>
      <c r="AH123" s="166"/>
      <c r="AI123" s="166"/>
      <c r="AJ123" s="166"/>
      <c r="AK123" s="166"/>
      <c r="AL123" s="166"/>
      <c r="AM123" s="166"/>
      <c r="AN123" s="166"/>
      <c r="AO123" s="296"/>
      <c r="AP123" s="166"/>
      <c r="AQ123" s="166"/>
      <c r="AR123" s="166"/>
      <c r="AS123" s="166"/>
      <c r="AT123" s="166"/>
      <c r="AU123" s="166"/>
      <c r="AV123" s="166"/>
      <c r="AW123" s="296"/>
      <c r="AX123" s="166"/>
      <c r="AY123" s="166"/>
    </row>
    <row r="124" spans="3:51">
      <c r="C124" s="166"/>
      <c r="D124" s="166"/>
      <c r="E124" s="166"/>
      <c r="F124" s="166"/>
      <c r="G124" s="166"/>
      <c r="H124" s="166"/>
      <c r="I124" s="296"/>
      <c r="J124" s="166"/>
      <c r="K124" s="166"/>
      <c r="L124" s="166"/>
      <c r="M124" s="166"/>
      <c r="N124" s="166"/>
      <c r="O124" s="166"/>
      <c r="P124" s="166"/>
      <c r="Q124" s="296"/>
      <c r="R124" s="166"/>
      <c r="S124" s="166"/>
      <c r="T124" s="166"/>
      <c r="U124" s="166"/>
      <c r="V124" s="166"/>
      <c r="W124" s="166"/>
      <c r="X124" s="166"/>
      <c r="Y124" s="296"/>
      <c r="Z124" s="166"/>
      <c r="AA124" s="166"/>
      <c r="AB124" s="166"/>
      <c r="AC124" s="166"/>
      <c r="AD124" s="166"/>
      <c r="AE124" s="166"/>
      <c r="AF124" s="166"/>
      <c r="AG124" s="296"/>
      <c r="AH124" s="166"/>
      <c r="AI124" s="166"/>
      <c r="AJ124" s="166"/>
      <c r="AK124" s="166"/>
      <c r="AL124" s="166"/>
      <c r="AM124" s="166"/>
      <c r="AN124" s="166"/>
      <c r="AO124" s="296"/>
      <c r="AP124" s="166"/>
      <c r="AQ124" s="166"/>
      <c r="AR124" s="166"/>
      <c r="AS124" s="166"/>
      <c r="AT124" s="166"/>
      <c r="AU124" s="166"/>
      <c r="AV124" s="166"/>
      <c r="AW124" s="296"/>
      <c r="AX124" s="166"/>
      <c r="AY124" s="166"/>
    </row>
    <row r="125" spans="3:51">
      <c r="C125" s="166"/>
      <c r="D125" s="166"/>
      <c r="E125" s="166"/>
      <c r="F125" s="166"/>
      <c r="G125" s="166"/>
      <c r="H125" s="166"/>
      <c r="I125" s="296"/>
      <c r="J125" s="166"/>
      <c r="K125" s="166"/>
      <c r="L125" s="166"/>
      <c r="M125" s="166"/>
      <c r="N125" s="166"/>
      <c r="O125" s="166"/>
      <c r="P125" s="166"/>
      <c r="Q125" s="296"/>
      <c r="R125" s="166"/>
      <c r="S125" s="166"/>
      <c r="T125" s="166"/>
      <c r="U125" s="166"/>
      <c r="V125" s="166"/>
      <c r="W125" s="166"/>
      <c r="X125" s="166"/>
      <c r="Y125" s="296"/>
      <c r="Z125" s="166"/>
      <c r="AA125" s="166"/>
      <c r="AB125" s="166"/>
      <c r="AC125" s="166"/>
      <c r="AD125" s="166"/>
      <c r="AE125" s="166"/>
      <c r="AF125" s="166"/>
      <c r="AG125" s="296"/>
      <c r="AH125" s="166"/>
      <c r="AI125" s="166"/>
      <c r="AJ125" s="166"/>
      <c r="AK125" s="166"/>
      <c r="AL125" s="166"/>
      <c r="AM125" s="166"/>
      <c r="AN125" s="166"/>
      <c r="AO125" s="296"/>
      <c r="AP125" s="166"/>
      <c r="AQ125" s="166"/>
      <c r="AR125" s="166"/>
      <c r="AS125" s="166"/>
      <c r="AT125" s="166"/>
      <c r="AU125" s="166"/>
      <c r="AV125" s="166"/>
      <c r="AW125" s="296"/>
      <c r="AX125" s="166"/>
      <c r="AY125" s="166"/>
    </row>
  </sheetData>
  <sheetProtection algorithmName="SHA-512" hashValue="sl6V0TUcMDBGAJ/f/x5jcTVwp4dzVb5oSS93zIEGC5MkjBRKEAvZKylpC15oceeGzdZz7op7AZFBsgGSTXZ5XA==" saltValue="4pXjZfwfX5l3F/EspI+EWw==" spinCount="100000" sheet="1" objects="1" scenarios="1"/>
  <mergeCells count="5">
    <mergeCell ref="C2:N2"/>
    <mergeCell ref="O2:V2"/>
    <mergeCell ref="W2:AD2"/>
    <mergeCell ref="AF2:AL2"/>
    <mergeCell ref="AM2:AQ2"/>
  </mergeCells>
  <phoneticPr fontId="3"/>
  <conditionalFormatting sqref="H9:H24 P9:P24 X9:X24 AF9:AF24 AN9:AN24 AV9:AV24 H32:H57 P32:P57 X32:X57 AF32:AF57 AN32:AN57 AV32:AV57 H65:H90 P65:P90 X65:X90 AF65:AF90 AN65:AN90 AV65:AV90 H98:H107 P98:P107 X98:X107 AF98:AF107 AN98:AN107 AV98:AV107">
    <cfRule type="cellIs" dxfId="8" priority="3" operator="greaterThan">
      <formula>G9</formula>
    </cfRule>
  </conditionalFormatting>
  <conditionalFormatting sqref="C111:C118 S111:S118 AI111:AI118">
    <cfRule type="duplicateValues" dxfId="7" priority="2"/>
  </conditionalFormatting>
  <conditionalFormatting sqref="D111:D118 T111:T118 AJ111:AJ118">
    <cfRule type="duplicateValues" dxfId="6" priority="1"/>
  </conditionalFormatting>
  <dataValidations count="3">
    <dataValidation type="custom" allowBlank="1" showInputMessage="1" showErrorMessage="1" errorTitle="文字数超過" error="全角30文字以下で入力して下さい" sqref="D111:D118 T111:T118 AJ111:AJ118">
      <formula1>LENB(D111)&lt;=60</formula1>
    </dataValidation>
    <dataValidation type="custom" imeMode="disabled" allowBlank="1" showInputMessage="1" showErrorMessage="1" errorTitle="入力制限" error="半角英数大文字２桁以内で設定してください" sqref="Y98:Y107 AG98:AG107 AW98:AW107 I9:I24 AO98:AO107 Q9:Q24 Y9:Y24 AG9:AG24 AO9:AO24 I32:I57 AW9:AW24 Q32:Q57 Y32:Y57 AG32:AG57 AO32:AO57 I65:I90 AW32:AW57 Q65:Q90 Y65:Y90 AG65:AG90 AO65:AO90 I98:I107 AW65:AW90 Q98:Q107 C111:C118 S111:S118 AI111:AI118">
      <formula1>AND(EXACT(UPPER(C9),C9),LENB(C9)&lt;=2)</formula1>
    </dataValidation>
    <dataValidation imeMode="off" allowBlank="1" showInputMessage="1" showErrorMessage="1" sqref="H9:H24 P9:P24 X9:X24 AF9:AF24 AN9:AN24 AV9:AV24 H32:H57 P32:P56 P57 X32:X57 AF32:AF57 AN32:AN57 AV32:AV57 H65:H90 P65:P90 X65:X90 AF65:AF90 AN65:AN90 AV65:AV90 H98:H107 P98:P107 X98:X107 AF98:AF107 AN98:AN107 AV98:AV107"/>
  </dataValidations>
  <hyperlinks>
    <hyperlink ref="I8" location="与那原町・南風原町・仲里村・渡嘉敷村!C111" display="備"/>
    <hyperlink ref="Q8" location="与那原町・南風原町・仲里村・渡嘉敷村!C111" display="備"/>
    <hyperlink ref="Y8" location="与那原町・南風原町・仲里村・渡嘉敷村!C111" display="備"/>
    <hyperlink ref="AG8" location="与那原町・南風原町・仲里村・渡嘉敷村!C111" display="備"/>
    <hyperlink ref="AO8" location="与那原町・南風原町・仲里村・渡嘉敷村!C111" display="備"/>
    <hyperlink ref="AW8" location="与那原町・南風原町・仲里村・渡嘉敷村!C111" display="備"/>
    <hyperlink ref="I31" location="与那原町・南風原町・仲里村・渡嘉敷村!C111" display="備"/>
    <hyperlink ref="Q31" location="与那原町・南風原町・仲里村・渡嘉敷村!C111" display="備"/>
    <hyperlink ref="Y31" location="与那原町・南風原町・仲里村・渡嘉敷村!C111" display="備"/>
    <hyperlink ref="AG31" location="与那原町・南風原町・仲里村・渡嘉敷村!C111" display="備"/>
    <hyperlink ref="AO31" location="与那原町・南風原町・仲里村・渡嘉敷村!C111" display="備"/>
    <hyperlink ref="AW31" location="与那原町・南風原町・仲里村・渡嘉敷村!C111" display="備"/>
    <hyperlink ref="I64" location="与那原町・南風原町・仲里村・渡嘉敷村!C111" display="備"/>
    <hyperlink ref="Q64" location="与那原町・南風原町・仲里村・渡嘉敷村!C111" display="備"/>
    <hyperlink ref="Y64" location="与那原町・南風原町・仲里村・渡嘉敷村!C111" display="備"/>
    <hyperlink ref="AG64" location="与那原町・南風原町・仲里村・渡嘉敷村!C111" display="備"/>
    <hyperlink ref="AO64" location="与那原町・南風原町・仲里村・渡嘉敷村!C111" display="備"/>
    <hyperlink ref="AW64" location="与那原町・南風原町・仲里村・渡嘉敷村!C111" display="備"/>
    <hyperlink ref="I97" location="与那原町・南風原町・仲里村・渡嘉敷村!C111" display="備"/>
    <hyperlink ref="Q97" location="与那原町・南風原町・仲里村・渡嘉敷村!C111" display="備"/>
    <hyperlink ref="Y97" location="与那原町・南風原町・仲里村・渡嘉敷村!C111" display="備"/>
    <hyperlink ref="AG97" location="与那原町・南風原町・仲里村・渡嘉敷村!C111" display="備"/>
    <hyperlink ref="AO97" location="与那原町・南風原町・仲里村・渡嘉敷村!C111" display="備"/>
    <hyperlink ref="AW97" location="与那原町・南風原町・仲里村・渡嘉敷村!C111" display="備"/>
    <hyperlink ref="I4" location="入力!B41" display="島尻郡与那原町"/>
    <hyperlink ref="I27" location="入力!B42" display="島尻郡南風原町"/>
    <hyperlink ref="I60" location="入力!B43" display="島尻郡仲里村"/>
    <hyperlink ref="I93" location="入力!B44" display="島尻郡渡嘉敷村"/>
  </hyperlinks>
  <printOptions horizontalCentered="1"/>
  <pageMargins left="0.27559055118110237" right="0" top="0.59055118110236227" bottom="0.19685039370078741" header="0.39370078740157483" footer="0.19685039370078741"/>
  <pageSetup paperSize="8" scale="64" orientation="portrait" r:id="rId1"/>
  <headerFooter alignWithMargins="0">
    <oddHeader>&amp;L&amp;"ＭＳ Ｐゴシック,太字"&amp;18折込広告企画書　　　沖縄地区　№１</oddHeader>
  </headerFooter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Y129"/>
  <sheetViews>
    <sheetView zoomScaleNormal="100" zoomScaleSheetLayoutView="100" workbookViewId="0">
      <pane ySplit="2" topLeftCell="A3" activePane="bottomLeft" state="frozen"/>
      <selection activeCell="C3" sqref="C3"/>
      <selection pane="bottomLeft"/>
    </sheetView>
  </sheetViews>
  <sheetFormatPr defaultRowHeight="13.5"/>
  <cols>
    <col min="1" max="2" width="9" style="6" hidden="1" customWidth="1"/>
    <col min="3" max="3" width="2.625" style="6" customWidth="1"/>
    <col min="4" max="4" width="13.125" style="6" customWidth="1"/>
    <col min="5" max="5" width="10" style="6" hidden="1" customWidth="1"/>
    <col min="6" max="6" width="11.625" style="6" hidden="1" customWidth="1"/>
    <col min="7" max="8" width="9.625" style="6" customWidth="1"/>
    <col min="9" max="9" width="2.625" style="118" customWidth="1"/>
    <col min="10" max="10" width="10.625" style="6" hidden="1" customWidth="1"/>
    <col min="11" max="11" width="2.625" style="6" customWidth="1"/>
    <col min="12" max="12" width="13.125" style="6" customWidth="1"/>
    <col min="13" max="13" width="10" style="6" hidden="1" customWidth="1"/>
    <col min="14" max="14" width="11.625" style="6" hidden="1" customWidth="1"/>
    <col min="15" max="16" width="9.625" style="6" customWidth="1"/>
    <col min="17" max="17" width="2.625" style="118" customWidth="1"/>
    <col min="18" max="18" width="10.625" style="6" hidden="1" customWidth="1"/>
    <col min="19" max="19" width="2.625" style="6" customWidth="1"/>
    <col min="20" max="20" width="13.125" style="6" customWidth="1"/>
    <col min="21" max="21" width="10" style="6" hidden="1" customWidth="1"/>
    <col min="22" max="22" width="11.625" style="6" hidden="1" customWidth="1"/>
    <col min="23" max="24" width="9.625" style="6" customWidth="1"/>
    <col min="25" max="25" width="2.625" style="118" customWidth="1"/>
    <col min="26" max="26" width="10.625" style="6" hidden="1" customWidth="1"/>
    <col min="27" max="27" width="2.625" style="6" customWidth="1"/>
    <col min="28" max="28" width="13.125" style="6" customWidth="1"/>
    <col min="29" max="29" width="10" style="6" hidden="1" customWidth="1"/>
    <col min="30" max="30" width="11.625" style="6" hidden="1" customWidth="1"/>
    <col min="31" max="32" width="9.625" style="6" customWidth="1"/>
    <col min="33" max="33" width="2.625" style="118" customWidth="1"/>
    <col min="34" max="34" width="10.625" style="6" hidden="1" customWidth="1"/>
    <col min="35" max="35" width="2.625" style="6" customWidth="1"/>
    <col min="36" max="36" width="13.125" style="6" customWidth="1"/>
    <col min="37" max="37" width="10" style="6" hidden="1" customWidth="1"/>
    <col min="38" max="38" width="11.625" style="6" hidden="1" customWidth="1"/>
    <col min="39" max="40" width="9.625" style="6" customWidth="1"/>
    <col min="41" max="41" width="2.625" style="118" customWidth="1"/>
    <col min="42" max="42" width="10.625" style="6" hidden="1" customWidth="1"/>
    <col min="43" max="43" width="2.625" style="6" customWidth="1"/>
    <col min="44" max="44" width="13.125" style="6" customWidth="1"/>
    <col min="45" max="45" width="10" style="6" hidden="1" customWidth="1"/>
    <col min="46" max="46" width="11.625" style="6" hidden="1" customWidth="1"/>
    <col min="47" max="48" width="9.625" style="6" customWidth="1"/>
    <col min="49" max="49" width="2.625" style="118" customWidth="1"/>
    <col min="50" max="50" width="10.625" style="6" hidden="1" customWidth="1"/>
    <col min="51" max="51" width="0.375" style="6" customWidth="1"/>
    <col min="52" max="16384" width="9" style="6"/>
  </cols>
  <sheetData>
    <row r="1" spans="1:51" ht="16.5" customHeight="1">
      <c r="C1" s="7" t="s">
        <v>11</v>
      </c>
      <c r="D1" s="8"/>
      <c r="E1" s="8"/>
      <c r="F1" s="8"/>
      <c r="G1" s="8"/>
      <c r="H1" s="8"/>
      <c r="I1" s="117"/>
      <c r="J1" s="8"/>
      <c r="K1" s="8"/>
      <c r="L1" s="8"/>
      <c r="M1" s="8"/>
      <c r="N1" s="9"/>
      <c r="O1" s="10" t="s">
        <v>15</v>
      </c>
      <c r="P1" s="8"/>
      <c r="Q1" s="117"/>
      <c r="R1" s="8"/>
      <c r="S1" s="8"/>
      <c r="T1" s="8"/>
      <c r="U1" s="8"/>
      <c r="V1" s="9"/>
      <c r="W1" s="10" t="s">
        <v>14</v>
      </c>
      <c r="X1" s="8"/>
      <c r="Y1" s="117"/>
      <c r="Z1" s="8"/>
      <c r="AA1" s="8"/>
      <c r="AB1" s="8"/>
      <c r="AC1" s="8"/>
      <c r="AD1" s="9"/>
      <c r="AE1" s="11" t="s">
        <v>13</v>
      </c>
      <c r="AF1" s="10" t="s">
        <v>12</v>
      </c>
      <c r="AG1" s="117"/>
      <c r="AH1" s="8"/>
      <c r="AI1" s="8"/>
      <c r="AJ1" s="8"/>
      <c r="AK1" s="8"/>
      <c r="AL1" s="9"/>
      <c r="AM1" s="10" t="s">
        <v>16</v>
      </c>
      <c r="AN1" s="8"/>
      <c r="AO1" s="117"/>
      <c r="AP1" s="8"/>
      <c r="AQ1" s="12"/>
    </row>
    <row r="2" spans="1:51" ht="34.5" customHeight="1" thickBot="1">
      <c r="C2" s="263">
        <f>入力!F3</f>
        <v>0</v>
      </c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5"/>
      <c r="O2" s="266">
        <f>入力!F4</f>
        <v>0</v>
      </c>
      <c r="P2" s="264"/>
      <c r="Q2" s="264"/>
      <c r="R2" s="264"/>
      <c r="S2" s="264"/>
      <c r="T2" s="264"/>
      <c r="U2" s="264"/>
      <c r="V2" s="265"/>
      <c r="W2" s="267" t="str">
        <f>IF(入力!F2="","",入力!F2)</f>
        <v/>
      </c>
      <c r="X2" s="268"/>
      <c r="Y2" s="268"/>
      <c r="Z2" s="268"/>
      <c r="AA2" s="268"/>
      <c r="AB2" s="268"/>
      <c r="AC2" s="268"/>
      <c r="AD2" s="269"/>
      <c r="AE2" s="13">
        <f>入力!F5</f>
        <v>0</v>
      </c>
      <c r="AF2" s="270">
        <f>入力!F6</f>
        <v>0</v>
      </c>
      <c r="AG2" s="271"/>
      <c r="AH2" s="271"/>
      <c r="AI2" s="271"/>
      <c r="AJ2" s="271"/>
      <c r="AK2" s="271"/>
      <c r="AL2" s="272"/>
      <c r="AM2" s="273"/>
      <c r="AN2" s="274"/>
      <c r="AO2" s="274"/>
      <c r="AP2" s="274"/>
      <c r="AQ2" s="275"/>
      <c r="AR2" s="1"/>
      <c r="AS2" s="1"/>
      <c r="AT2" s="1"/>
      <c r="AU2" s="1"/>
      <c r="AV2" s="1"/>
      <c r="AW2" s="128"/>
      <c r="AX2" s="5"/>
    </row>
    <row r="3" spans="1:51" ht="15" customHeight="1" thickBot="1">
      <c r="AR3" s="80" t="s">
        <v>27</v>
      </c>
      <c r="AS3" s="78"/>
      <c r="AT3" s="78"/>
      <c r="AU3" s="80"/>
      <c r="AV3" s="79"/>
      <c r="AW3" s="129"/>
      <c r="AX3" s="79"/>
      <c r="AY3" s="79"/>
    </row>
    <row r="4" spans="1:51" ht="17.25" customHeight="1" thickBot="1">
      <c r="C4" s="186">
        <f>入力!A45</f>
        <v>0</v>
      </c>
      <c r="F4" s="15"/>
      <c r="G4" s="16"/>
      <c r="H4" s="17">
        <f>A10</f>
        <v>47354</v>
      </c>
      <c r="I4" s="133" t="s">
        <v>87</v>
      </c>
      <c r="J4" s="18"/>
      <c r="K4" s="19"/>
      <c r="L4" s="19"/>
      <c r="M4" s="19"/>
      <c r="N4" s="20"/>
      <c r="O4" s="21"/>
      <c r="P4" s="22" t="s">
        <v>0</v>
      </c>
      <c r="Q4" s="123"/>
      <c r="R4" s="22"/>
      <c r="S4" s="22"/>
      <c r="T4" s="87">
        <f>SUM(G21,O21,W21,AE21,AM21,AU21)</f>
        <v>140</v>
      </c>
      <c r="U4" s="22"/>
      <c r="V4" s="23"/>
      <c r="W4" s="24" t="s">
        <v>1</v>
      </c>
      <c r="X4" s="25">
        <f>SUM(H21,P21,X21,AF21,AN21,AV21)</f>
        <v>0</v>
      </c>
      <c r="Y4" s="125"/>
      <c r="Z4" s="26"/>
      <c r="AA4" s="26"/>
      <c r="AB4" s="26"/>
      <c r="AC4" s="26"/>
      <c r="AD4" s="27"/>
      <c r="AE4" s="28" t="s">
        <v>2</v>
      </c>
      <c r="AF4" s="29">
        <f>SUM(X4,X23,X41,X59,X76,X93)</f>
        <v>0</v>
      </c>
      <c r="AG4" s="125"/>
      <c r="AH4" s="30"/>
      <c r="AI4" s="30"/>
      <c r="AJ4" s="30"/>
      <c r="AK4" s="30"/>
      <c r="AL4" s="2"/>
      <c r="AM4" s="112"/>
      <c r="AN4" s="112"/>
      <c r="AO4" s="115"/>
      <c r="AP4" s="4"/>
      <c r="AQ4" s="3"/>
      <c r="AR4" s="80" t="s">
        <v>28</v>
      </c>
      <c r="AS4" s="81"/>
      <c r="AT4" s="81"/>
      <c r="AU4" s="80"/>
      <c r="AV4" s="79"/>
      <c r="AW4" s="129"/>
      <c r="AX4" s="79"/>
    </row>
    <row r="5" spans="1:51" ht="2.65" customHeight="1">
      <c r="C5" s="14"/>
      <c r="F5" s="15"/>
      <c r="G5" s="16"/>
      <c r="H5" s="32"/>
      <c r="I5" s="119"/>
      <c r="J5" s="33"/>
      <c r="K5" s="33"/>
      <c r="L5" s="33"/>
      <c r="M5" s="33"/>
      <c r="N5" s="34"/>
      <c r="O5" s="35"/>
      <c r="P5" s="36"/>
      <c r="Q5" s="124"/>
      <c r="R5" s="36"/>
      <c r="S5" s="36"/>
      <c r="T5" s="36"/>
      <c r="U5" s="36"/>
      <c r="V5" s="37"/>
      <c r="W5" s="36"/>
      <c r="X5" s="26"/>
      <c r="Y5" s="125"/>
      <c r="Z5" s="26"/>
      <c r="AA5" s="26"/>
      <c r="AB5" s="26"/>
      <c r="AC5" s="26"/>
      <c r="AD5" s="27"/>
      <c r="AE5" s="38"/>
      <c r="AF5" s="30"/>
      <c r="AG5" s="125"/>
      <c r="AH5" s="30"/>
      <c r="AI5" s="30"/>
      <c r="AJ5" s="30"/>
      <c r="AK5" s="30"/>
      <c r="AL5" s="2"/>
      <c r="AM5" s="104"/>
      <c r="AN5" s="104"/>
      <c r="AO5" s="115"/>
      <c r="AP5" s="4"/>
      <c r="AQ5" s="3"/>
      <c r="AT5" s="31"/>
    </row>
    <row r="6" spans="1:51" ht="2.65" customHeight="1" thickBot="1"/>
    <row r="7" spans="1:51" ht="18" customHeight="1">
      <c r="C7" s="39" t="s">
        <v>52</v>
      </c>
      <c r="D7" s="40"/>
      <c r="E7" s="40"/>
      <c r="F7" s="41"/>
      <c r="G7" s="41"/>
      <c r="H7" s="41"/>
      <c r="I7" s="120"/>
      <c r="J7" s="41"/>
      <c r="K7" s="39" t="s">
        <v>51</v>
      </c>
      <c r="L7" s="39"/>
      <c r="M7" s="41"/>
      <c r="N7" s="41"/>
      <c r="O7" s="41"/>
      <c r="P7" s="41"/>
      <c r="Q7" s="120"/>
      <c r="R7" s="41"/>
      <c r="S7" s="39" t="s">
        <v>123</v>
      </c>
      <c r="T7" s="41"/>
      <c r="U7" s="41"/>
      <c r="V7" s="41"/>
      <c r="W7" s="41"/>
      <c r="X7" s="41"/>
      <c r="Y7" s="120"/>
      <c r="Z7" s="41"/>
      <c r="AA7" s="42" t="s">
        <v>123</v>
      </c>
      <c r="AB7" s="43"/>
      <c r="AC7" s="43"/>
      <c r="AD7" s="43"/>
      <c r="AE7" s="43"/>
      <c r="AF7" s="43"/>
      <c r="AG7" s="126"/>
      <c r="AH7" s="41"/>
      <c r="AI7" s="39" t="s">
        <v>123</v>
      </c>
      <c r="AJ7" s="41"/>
      <c r="AK7" s="41"/>
      <c r="AL7" s="45"/>
      <c r="AM7" s="43"/>
      <c r="AN7" s="43"/>
      <c r="AO7" s="126"/>
      <c r="AP7" s="41"/>
      <c r="AQ7" s="42" t="s">
        <v>123</v>
      </c>
      <c r="AR7" s="43"/>
      <c r="AS7" s="43"/>
      <c r="AT7" s="43"/>
      <c r="AU7" s="43"/>
      <c r="AV7" s="43"/>
      <c r="AW7" s="130"/>
      <c r="AX7" s="44"/>
      <c r="AY7" s="46"/>
    </row>
    <row r="8" spans="1:51" ht="15" customHeight="1">
      <c r="C8" s="47"/>
      <c r="D8" s="48" t="s">
        <v>5</v>
      </c>
      <c r="E8" s="49" t="s">
        <v>7</v>
      </c>
      <c r="F8" s="49" t="s">
        <v>8</v>
      </c>
      <c r="G8" s="48" t="s">
        <v>3463</v>
      </c>
      <c r="H8" s="48" t="s">
        <v>3464</v>
      </c>
      <c r="I8" s="121" t="s">
        <v>9</v>
      </c>
      <c r="J8" s="93" t="s">
        <v>36</v>
      </c>
      <c r="K8" s="50"/>
      <c r="L8" s="51" t="s">
        <v>5</v>
      </c>
      <c r="M8" s="49" t="s">
        <v>7</v>
      </c>
      <c r="N8" s="49" t="s">
        <v>8</v>
      </c>
      <c r="O8" s="48" t="s">
        <v>3465</v>
      </c>
      <c r="P8" s="48" t="s">
        <v>3466</v>
      </c>
      <c r="Q8" s="121" t="s">
        <v>9</v>
      </c>
      <c r="R8" s="93" t="s">
        <v>36</v>
      </c>
      <c r="S8" s="52"/>
      <c r="T8" s="48" t="s">
        <v>5</v>
      </c>
      <c r="U8" s="49" t="s">
        <v>7</v>
      </c>
      <c r="V8" s="49" t="s">
        <v>8</v>
      </c>
      <c r="W8" s="48" t="s">
        <v>3465</v>
      </c>
      <c r="X8" s="48" t="s">
        <v>3466</v>
      </c>
      <c r="Y8" s="121" t="s">
        <v>9</v>
      </c>
      <c r="Z8" s="93" t="s">
        <v>36</v>
      </c>
      <c r="AA8" s="52"/>
      <c r="AB8" s="48" t="s">
        <v>5</v>
      </c>
      <c r="AC8" s="49" t="s">
        <v>7</v>
      </c>
      <c r="AD8" s="49" t="s">
        <v>8</v>
      </c>
      <c r="AE8" s="48" t="s">
        <v>3465</v>
      </c>
      <c r="AF8" s="48" t="s">
        <v>3466</v>
      </c>
      <c r="AG8" s="121" t="s">
        <v>9</v>
      </c>
      <c r="AH8" s="93" t="s">
        <v>36</v>
      </c>
      <c r="AI8" s="52"/>
      <c r="AJ8" s="48" t="s">
        <v>5</v>
      </c>
      <c r="AK8" s="49" t="s">
        <v>7</v>
      </c>
      <c r="AL8" s="49" t="s">
        <v>8</v>
      </c>
      <c r="AM8" s="48" t="s">
        <v>3465</v>
      </c>
      <c r="AN8" s="48" t="s">
        <v>3467</v>
      </c>
      <c r="AO8" s="121" t="s">
        <v>9</v>
      </c>
      <c r="AP8" s="93" t="s">
        <v>36</v>
      </c>
      <c r="AQ8" s="52"/>
      <c r="AR8" s="48" t="s">
        <v>5</v>
      </c>
      <c r="AS8" s="49" t="s">
        <v>7</v>
      </c>
      <c r="AT8" s="49" t="s">
        <v>8</v>
      </c>
      <c r="AU8" s="48" t="s">
        <v>3465</v>
      </c>
      <c r="AV8" s="48" t="s">
        <v>3466</v>
      </c>
      <c r="AW8" s="121" t="s">
        <v>9</v>
      </c>
      <c r="AX8" s="93" t="s">
        <v>36</v>
      </c>
      <c r="AY8" s="46"/>
    </row>
    <row r="9" spans="1:51" ht="18" customHeight="1">
      <c r="C9" s="53" t="str">
        <f t="shared" ref="C9:C20" si="0">IF(J9="","","※")</f>
        <v/>
      </c>
      <c r="D9" s="277" t="s">
        <v>3282</v>
      </c>
      <c r="E9" s="134" t="s">
        <v>3283</v>
      </c>
      <c r="F9" s="134" t="s">
        <v>3284</v>
      </c>
      <c r="G9" s="55">
        <v>40</v>
      </c>
      <c r="H9" s="281"/>
      <c r="I9" s="155" t="s">
        <v>137</v>
      </c>
      <c r="J9" s="279"/>
      <c r="K9" s="56" t="str">
        <f t="shared" ref="K9:K20" si="1">IF(R9="","","※")</f>
        <v/>
      </c>
      <c r="L9" s="277" t="s">
        <v>3282</v>
      </c>
      <c r="M9" s="134" t="s">
        <v>3288</v>
      </c>
      <c r="N9" s="134" t="s">
        <v>3289</v>
      </c>
      <c r="O9" s="55">
        <v>55</v>
      </c>
      <c r="P9" s="281"/>
      <c r="Q9" s="155" t="s">
        <v>137</v>
      </c>
      <c r="R9" s="279"/>
      <c r="S9" s="53" t="str">
        <f t="shared" ref="S9:S20" si="2">IF(Z9="","","※")</f>
        <v/>
      </c>
      <c r="T9" s="54"/>
      <c r="U9" s="134"/>
      <c r="V9" s="134"/>
      <c r="W9" s="55"/>
      <c r="X9" s="187"/>
      <c r="Y9" s="155"/>
      <c r="Z9" s="94"/>
      <c r="AA9" s="53" t="str">
        <f t="shared" ref="AA9:AA20" si="3">IF(AH9="","","※")</f>
        <v/>
      </c>
      <c r="AB9" s="54"/>
      <c r="AC9" s="134"/>
      <c r="AD9" s="134"/>
      <c r="AE9" s="55"/>
      <c r="AF9" s="187"/>
      <c r="AG9" s="155"/>
      <c r="AH9" s="94"/>
      <c r="AI9" s="53" t="str">
        <f t="shared" ref="AI9:AI20" si="4">IF(AP9="","","※")</f>
        <v/>
      </c>
      <c r="AJ9" s="54"/>
      <c r="AK9" s="134"/>
      <c r="AL9" s="134"/>
      <c r="AM9" s="55"/>
      <c r="AN9" s="187"/>
      <c r="AO9" s="155"/>
      <c r="AP9" s="94"/>
      <c r="AQ9" s="63" t="str">
        <f t="shared" ref="AQ9:AQ20" si="5">IF(AX9="","","※")</f>
        <v/>
      </c>
      <c r="AR9" s="64"/>
      <c r="AS9" s="134"/>
      <c r="AT9" s="134"/>
      <c r="AU9" s="65"/>
      <c r="AV9" s="192"/>
      <c r="AW9" s="158"/>
      <c r="AX9" s="94"/>
      <c r="AY9" s="46"/>
    </row>
    <row r="10" spans="1:51" ht="18" customHeight="1">
      <c r="A10" s="276">
        <v>47354</v>
      </c>
      <c r="C10" s="57" t="str">
        <f t="shared" si="0"/>
        <v/>
      </c>
      <c r="D10" s="278" t="s">
        <v>3285</v>
      </c>
      <c r="E10" s="135" t="s">
        <v>3286</v>
      </c>
      <c r="F10" s="135" t="s">
        <v>3287</v>
      </c>
      <c r="G10" s="59">
        <v>25</v>
      </c>
      <c r="H10" s="282"/>
      <c r="I10" s="156" t="s">
        <v>137</v>
      </c>
      <c r="J10" s="280"/>
      <c r="K10" s="60" t="str">
        <f t="shared" si="1"/>
        <v/>
      </c>
      <c r="L10" s="278" t="s">
        <v>3285</v>
      </c>
      <c r="M10" s="135" t="s">
        <v>3290</v>
      </c>
      <c r="N10" s="135" t="s">
        <v>3291</v>
      </c>
      <c r="O10" s="59">
        <v>20</v>
      </c>
      <c r="P10" s="282"/>
      <c r="Q10" s="156" t="s">
        <v>137</v>
      </c>
      <c r="R10" s="280"/>
      <c r="S10" s="57" t="str">
        <f t="shared" si="2"/>
        <v/>
      </c>
      <c r="T10" s="58"/>
      <c r="U10" s="135"/>
      <c r="V10" s="135"/>
      <c r="W10" s="59"/>
      <c r="X10" s="188"/>
      <c r="Y10" s="156"/>
      <c r="Z10" s="95"/>
      <c r="AA10" s="57" t="str">
        <f t="shared" si="3"/>
        <v/>
      </c>
      <c r="AB10" s="58"/>
      <c r="AC10" s="135"/>
      <c r="AD10" s="135"/>
      <c r="AE10" s="59"/>
      <c r="AF10" s="188"/>
      <c r="AG10" s="156"/>
      <c r="AH10" s="95"/>
      <c r="AI10" s="57" t="str">
        <f t="shared" si="4"/>
        <v/>
      </c>
      <c r="AJ10" s="58"/>
      <c r="AK10" s="135"/>
      <c r="AL10" s="135"/>
      <c r="AM10" s="59"/>
      <c r="AN10" s="188"/>
      <c r="AO10" s="156"/>
      <c r="AP10" s="95"/>
      <c r="AQ10" s="57" t="str">
        <f t="shared" si="5"/>
        <v/>
      </c>
      <c r="AR10" s="58"/>
      <c r="AS10" s="135"/>
      <c r="AT10" s="135"/>
      <c r="AU10" s="59"/>
      <c r="AV10" s="188"/>
      <c r="AW10" s="156"/>
      <c r="AX10" s="95"/>
      <c r="AY10" s="46"/>
    </row>
    <row r="11" spans="1:51" ht="18" customHeight="1">
      <c r="C11" s="57" t="str">
        <f t="shared" si="0"/>
        <v/>
      </c>
      <c r="D11" s="58"/>
      <c r="E11" s="135"/>
      <c r="F11" s="135"/>
      <c r="G11" s="59"/>
      <c r="H11" s="188"/>
      <c r="I11" s="156"/>
      <c r="J11" s="95"/>
      <c r="K11" s="60" t="str">
        <f t="shared" si="1"/>
        <v/>
      </c>
      <c r="L11" s="58"/>
      <c r="M11" s="135"/>
      <c r="N11" s="135"/>
      <c r="O11" s="59"/>
      <c r="P11" s="188"/>
      <c r="Q11" s="156"/>
      <c r="R11" s="95"/>
      <c r="S11" s="57" t="str">
        <f t="shared" si="2"/>
        <v/>
      </c>
      <c r="T11" s="58"/>
      <c r="U11" s="135"/>
      <c r="V11" s="135"/>
      <c r="W11" s="59"/>
      <c r="X11" s="188"/>
      <c r="Y11" s="156"/>
      <c r="Z11" s="95"/>
      <c r="AA11" s="57" t="str">
        <f t="shared" si="3"/>
        <v/>
      </c>
      <c r="AB11" s="58"/>
      <c r="AC11" s="135"/>
      <c r="AD11" s="135"/>
      <c r="AE11" s="59"/>
      <c r="AF11" s="188"/>
      <c r="AG11" s="156"/>
      <c r="AH11" s="95"/>
      <c r="AI11" s="57" t="str">
        <f t="shared" si="4"/>
        <v/>
      </c>
      <c r="AJ11" s="58"/>
      <c r="AK11" s="135"/>
      <c r="AL11" s="135"/>
      <c r="AM11" s="59"/>
      <c r="AN11" s="188"/>
      <c r="AO11" s="156"/>
      <c r="AP11" s="95"/>
      <c r="AQ11" s="57" t="str">
        <f t="shared" si="5"/>
        <v/>
      </c>
      <c r="AR11" s="58"/>
      <c r="AS11" s="135"/>
      <c r="AT11" s="135"/>
      <c r="AU11" s="59"/>
      <c r="AV11" s="188"/>
      <c r="AW11" s="156"/>
      <c r="AX11" s="95"/>
      <c r="AY11" s="46"/>
    </row>
    <row r="12" spans="1:51" ht="18" customHeight="1">
      <c r="C12" s="57" t="str">
        <f t="shared" si="0"/>
        <v/>
      </c>
      <c r="D12" s="58"/>
      <c r="E12" s="135"/>
      <c r="F12" s="135"/>
      <c r="G12" s="59"/>
      <c r="H12" s="188"/>
      <c r="I12" s="156"/>
      <c r="J12" s="95"/>
      <c r="K12" s="60" t="str">
        <f t="shared" si="1"/>
        <v/>
      </c>
      <c r="L12" s="58"/>
      <c r="M12" s="135"/>
      <c r="N12" s="135"/>
      <c r="O12" s="59"/>
      <c r="P12" s="188"/>
      <c r="Q12" s="156"/>
      <c r="R12" s="95"/>
      <c r="S12" s="57" t="str">
        <f t="shared" si="2"/>
        <v/>
      </c>
      <c r="T12" s="58"/>
      <c r="U12" s="135"/>
      <c r="V12" s="135"/>
      <c r="W12" s="59"/>
      <c r="X12" s="188"/>
      <c r="Y12" s="156"/>
      <c r="Z12" s="95"/>
      <c r="AA12" s="57" t="str">
        <f t="shared" si="3"/>
        <v/>
      </c>
      <c r="AB12" s="58"/>
      <c r="AC12" s="135"/>
      <c r="AD12" s="135"/>
      <c r="AE12" s="59"/>
      <c r="AF12" s="188"/>
      <c r="AG12" s="156"/>
      <c r="AH12" s="95"/>
      <c r="AI12" s="57" t="str">
        <f t="shared" si="4"/>
        <v/>
      </c>
      <c r="AJ12" s="58"/>
      <c r="AK12" s="135"/>
      <c r="AL12" s="135"/>
      <c r="AM12" s="59"/>
      <c r="AN12" s="188"/>
      <c r="AO12" s="156"/>
      <c r="AP12" s="95"/>
      <c r="AQ12" s="57" t="str">
        <f t="shared" si="5"/>
        <v/>
      </c>
      <c r="AR12" s="58"/>
      <c r="AS12" s="135"/>
      <c r="AT12" s="135"/>
      <c r="AU12" s="59"/>
      <c r="AV12" s="188"/>
      <c r="AW12" s="156"/>
      <c r="AX12" s="95"/>
      <c r="AY12" s="46"/>
    </row>
    <row r="13" spans="1:51" ht="18" customHeight="1">
      <c r="C13" s="57" t="str">
        <f t="shared" si="0"/>
        <v/>
      </c>
      <c r="D13" s="58"/>
      <c r="E13" s="135"/>
      <c r="F13" s="135"/>
      <c r="G13" s="62"/>
      <c r="H13" s="188"/>
      <c r="I13" s="156"/>
      <c r="J13" s="95"/>
      <c r="K13" s="60" t="str">
        <f t="shared" si="1"/>
        <v/>
      </c>
      <c r="L13" s="58"/>
      <c r="M13" s="135"/>
      <c r="N13" s="135"/>
      <c r="O13" s="62"/>
      <c r="P13" s="188"/>
      <c r="Q13" s="156"/>
      <c r="R13" s="95"/>
      <c r="S13" s="57" t="str">
        <f t="shared" si="2"/>
        <v/>
      </c>
      <c r="T13" s="58"/>
      <c r="U13" s="135"/>
      <c r="V13" s="135"/>
      <c r="W13" s="62"/>
      <c r="X13" s="188"/>
      <c r="Y13" s="156"/>
      <c r="Z13" s="95"/>
      <c r="AA13" s="57" t="str">
        <f t="shared" si="3"/>
        <v/>
      </c>
      <c r="AB13" s="58"/>
      <c r="AC13" s="135"/>
      <c r="AD13" s="135"/>
      <c r="AE13" s="62"/>
      <c r="AF13" s="188"/>
      <c r="AG13" s="156"/>
      <c r="AH13" s="95"/>
      <c r="AI13" s="57" t="str">
        <f t="shared" si="4"/>
        <v/>
      </c>
      <c r="AJ13" s="58"/>
      <c r="AK13" s="135"/>
      <c r="AL13" s="135"/>
      <c r="AM13" s="62"/>
      <c r="AN13" s="188"/>
      <c r="AO13" s="156"/>
      <c r="AP13" s="95"/>
      <c r="AQ13" s="57" t="str">
        <f t="shared" si="5"/>
        <v/>
      </c>
      <c r="AR13" s="58"/>
      <c r="AS13" s="135"/>
      <c r="AT13" s="135"/>
      <c r="AU13" s="62"/>
      <c r="AV13" s="188"/>
      <c r="AW13" s="156"/>
      <c r="AX13" s="95"/>
      <c r="AY13" s="46"/>
    </row>
    <row r="14" spans="1:51" ht="18" customHeight="1">
      <c r="C14" s="57" t="str">
        <f t="shared" si="0"/>
        <v/>
      </c>
      <c r="D14" s="58"/>
      <c r="E14" s="135"/>
      <c r="F14" s="135"/>
      <c r="G14" s="59"/>
      <c r="H14" s="188"/>
      <c r="I14" s="156"/>
      <c r="J14" s="95"/>
      <c r="K14" s="60" t="str">
        <f t="shared" si="1"/>
        <v/>
      </c>
      <c r="L14" s="58"/>
      <c r="M14" s="135"/>
      <c r="N14" s="135"/>
      <c r="O14" s="59"/>
      <c r="P14" s="188"/>
      <c r="Q14" s="156"/>
      <c r="R14" s="95"/>
      <c r="S14" s="57" t="str">
        <f t="shared" si="2"/>
        <v/>
      </c>
      <c r="T14" s="58"/>
      <c r="U14" s="135"/>
      <c r="V14" s="135"/>
      <c r="W14" s="59"/>
      <c r="X14" s="188"/>
      <c r="Y14" s="156"/>
      <c r="Z14" s="95"/>
      <c r="AA14" s="57" t="str">
        <f t="shared" si="3"/>
        <v/>
      </c>
      <c r="AB14" s="58"/>
      <c r="AC14" s="135"/>
      <c r="AD14" s="135"/>
      <c r="AE14" s="59"/>
      <c r="AF14" s="188"/>
      <c r="AG14" s="156"/>
      <c r="AH14" s="95"/>
      <c r="AI14" s="57" t="str">
        <f t="shared" si="4"/>
        <v/>
      </c>
      <c r="AJ14" s="58"/>
      <c r="AK14" s="135"/>
      <c r="AL14" s="135"/>
      <c r="AM14" s="59"/>
      <c r="AN14" s="188"/>
      <c r="AO14" s="156"/>
      <c r="AP14" s="95"/>
      <c r="AQ14" s="57" t="str">
        <f t="shared" si="5"/>
        <v/>
      </c>
      <c r="AR14" s="58"/>
      <c r="AS14" s="135"/>
      <c r="AT14" s="135"/>
      <c r="AU14" s="59"/>
      <c r="AV14" s="188"/>
      <c r="AW14" s="156"/>
      <c r="AX14" s="95"/>
      <c r="AY14" s="46"/>
    </row>
    <row r="15" spans="1:51" ht="18" customHeight="1">
      <c r="C15" s="57" t="str">
        <f t="shared" si="0"/>
        <v/>
      </c>
      <c r="D15" s="58"/>
      <c r="E15" s="135"/>
      <c r="F15" s="135"/>
      <c r="G15" s="62"/>
      <c r="H15" s="188"/>
      <c r="I15" s="156"/>
      <c r="J15" s="95"/>
      <c r="K15" s="60" t="str">
        <f t="shared" si="1"/>
        <v/>
      </c>
      <c r="L15" s="58"/>
      <c r="M15" s="135"/>
      <c r="N15" s="135"/>
      <c r="O15" s="62"/>
      <c r="P15" s="188"/>
      <c r="Q15" s="156"/>
      <c r="R15" s="95"/>
      <c r="S15" s="57" t="str">
        <f t="shared" si="2"/>
        <v/>
      </c>
      <c r="T15" s="58"/>
      <c r="U15" s="135"/>
      <c r="V15" s="135"/>
      <c r="W15" s="62"/>
      <c r="X15" s="188"/>
      <c r="Y15" s="156"/>
      <c r="Z15" s="95"/>
      <c r="AA15" s="57" t="str">
        <f t="shared" si="3"/>
        <v/>
      </c>
      <c r="AB15" s="58"/>
      <c r="AC15" s="135"/>
      <c r="AD15" s="135"/>
      <c r="AE15" s="62"/>
      <c r="AF15" s="188"/>
      <c r="AG15" s="156"/>
      <c r="AH15" s="95"/>
      <c r="AI15" s="57" t="str">
        <f t="shared" si="4"/>
        <v/>
      </c>
      <c r="AJ15" s="58"/>
      <c r="AK15" s="135"/>
      <c r="AL15" s="135"/>
      <c r="AM15" s="62"/>
      <c r="AN15" s="188"/>
      <c r="AO15" s="156"/>
      <c r="AP15" s="95"/>
      <c r="AQ15" s="57" t="str">
        <f t="shared" si="5"/>
        <v/>
      </c>
      <c r="AR15" s="58"/>
      <c r="AS15" s="135"/>
      <c r="AT15" s="135"/>
      <c r="AU15" s="62"/>
      <c r="AV15" s="188"/>
      <c r="AW15" s="156"/>
      <c r="AX15" s="95"/>
      <c r="AY15" s="46"/>
    </row>
    <row r="16" spans="1:51" ht="18" customHeight="1">
      <c r="C16" s="57" t="str">
        <f t="shared" si="0"/>
        <v/>
      </c>
      <c r="D16" s="58"/>
      <c r="E16" s="135"/>
      <c r="F16" s="135"/>
      <c r="G16" s="59"/>
      <c r="H16" s="188"/>
      <c r="I16" s="156"/>
      <c r="J16" s="95"/>
      <c r="K16" s="60" t="str">
        <f t="shared" si="1"/>
        <v/>
      </c>
      <c r="L16" s="58"/>
      <c r="M16" s="135"/>
      <c r="N16" s="135"/>
      <c r="O16" s="59"/>
      <c r="P16" s="188"/>
      <c r="Q16" s="156"/>
      <c r="R16" s="95"/>
      <c r="S16" s="57" t="str">
        <f t="shared" si="2"/>
        <v/>
      </c>
      <c r="T16" s="58"/>
      <c r="U16" s="135"/>
      <c r="V16" s="135"/>
      <c r="W16" s="59"/>
      <c r="X16" s="188"/>
      <c r="Y16" s="156"/>
      <c r="Z16" s="95"/>
      <c r="AA16" s="57" t="str">
        <f t="shared" si="3"/>
        <v/>
      </c>
      <c r="AB16" s="58"/>
      <c r="AC16" s="135"/>
      <c r="AD16" s="135"/>
      <c r="AE16" s="59"/>
      <c r="AF16" s="188"/>
      <c r="AG16" s="156"/>
      <c r="AH16" s="95"/>
      <c r="AI16" s="57" t="str">
        <f t="shared" si="4"/>
        <v/>
      </c>
      <c r="AJ16" s="58"/>
      <c r="AK16" s="135"/>
      <c r="AL16" s="135"/>
      <c r="AM16" s="59"/>
      <c r="AN16" s="188"/>
      <c r="AO16" s="156"/>
      <c r="AP16" s="95"/>
      <c r="AQ16" s="57" t="str">
        <f t="shared" si="5"/>
        <v/>
      </c>
      <c r="AR16" s="58"/>
      <c r="AS16" s="135"/>
      <c r="AT16" s="135"/>
      <c r="AU16" s="59"/>
      <c r="AV16" s="188"/>
      <c r="AW16" s="156"/>
      <c r="AX16" s="95"/>
      <c r="AY16" s="46"/>
    </row>
    <row r="17" spans="1:51" ht="18" customHeight="1">
      <c r="C17" s="57" t="str">
        <f t="shared" si="0"/>
        <v/>
      </c>
      <c r="D17" s="58"/>
      <c r="E17" s="135"/>
      <c r="F17" s="135"/>
      <c r="G17" s="62"/>
      <c r="H17" s="188"/>
      <c r="I17" s="156"/>
      <c r="J17" s="95"/>
      <c r="K17" s="60" t="str">
        <f t="shared" si="1"/>
        <v/>
      </c>
      <c r="L17" s="58"/>
      <c r="M17" s="135"/>
      <c r="N17" s="135"/>
      <c r="O17" s="62"/>
      <c r="P17" s="188"/>
      <c r="Q17" s="156"/>
      <c r="R17" s="95"/>
      <c r="S17" s="57" t="str">
        <f t="shared" si="2"/>
        <v/>
      </c>
      <c r="T17" s="58"/>
      <c r="U17" s="135"/>
      <c r="V17" s="135"/>
      <c r="W17" s="62"/>
      <c r="X17" s="188"/>
      <c r="Y17" s="156"/>
      <c r="Z17" s="95"/>
      <c r="AA17" s="57" t="str">
        <f t="shared" si="3"/>
        <v/>
      </c>
      <c r="AB17" s="58"/>
      <c r="AC17" s="135"/>
      <c r="AD17" s="135"/>
      <c r="AE17" s="62"/>
      <c r="AF17" s="188"/>
      <c r="AG17" s="156"/>
      <c r="AH17" s="95"/>
      <c r="AI17" s="57" t="str">
        <f t="shared" si="4"/>
        <v/>
      </c>
      <c r="AJ17" s="58"/>
      <c r="AK17" s="135"/>
      <c r="AL17" s="135"/>
      <c r="AM17" s="62"/>
      <c r="AN17" s="188"/>
      <c r="AO17" s="156"/>
      <c r="AP17" s="95"/>
      <c r="AQ17" s="57" t="str">
        <f t="shared" si="5"/>
        <v/>
      </c>
      <c r="AR17" s="58"/>
      <c r="AS17" s="135"/>
      <c r="AT17" s="135"/>
      <c r="AU17" s="62"/>
      <c r="AV17" s="188"/>
      <c r="AW17" s="156"/>
      <c r="AX17" s="95"/>
      <c r="AY17" s="46"/>
    </row>
    <row r="18" spans="1:51" ht="18" customHeight="1">
      <c r="C18" s="57" t="str">
        <f t="shared" si="0"/>
        <v/>
      </c>
      <c r="D18" s="58"/>
      <c r="E18" s="135"/>
      <c r="F18" s="135"/>
      <c r="G18" s="59"/>
      <c r="H18" s="188"/>
      <c r="I18" s="156"/>
      <c r="J18" s="95"/>
      <c r="K18" s="60" t="str">
        <f t="shared" si="1"/>
        <v/>
      </c>
      <c r="L18" s="58"/>
      <c r="M18" s="135"/>
      <c r="N18" s="135"/>
      <c r="O18" s="59"/>
      <c r="P18" s="188"/>
      <c r="Q18" s="156"/>
      <c r="R18" s="95"/>
      <c r="S18" s="57" t="str">
        <f t="shared" si="2"/>
        <v/>
      </c>
      <c r="T18" s="58"/>
      <c r="U18" s="135"/>
      <c r="V18" s="135"/>
      <c r="W18" s="59"/>
      <c r="X18" s="188"/>
      <c r="Y18" s="156"/>
      <c r="Z18" s="95"/>
      <c r="AA18" s="57" t="str">
        <f t="shared" si="3"/>
        <v/>
      </c>
      <c r="AB18" s="58"/>
      <c r="AC18" s="135"/>
      <c r="AD18" s="135"/>
      <c r="AE18" s="59"/>
      <c r="AF18" s="188"/>
      <c r="AG18" s="156"/>
      <c r="AH18" s="95"/>
      <c r="AI18" s="57" t="str">
        <f t="shared" si="4"/>
        <v/>
      </c>
      <c r="AJ18" s="58"/>
      <c r="AK18" s="135"/>
      <c r="AL18" s="135"/>
      <c r="AM18" s="59"/>
      <c r="AN18" s="188"/>
      <c r="AO18" s="156"/>
      <c r="AP18" s="95"/>
      <c r="AQ18" s="57" t="str">
        <f t="shared" si="5"/>
        <v/>
      </c>
      <c r="AR18" s="58"/>
      <c r="AS18" s="135"/>
      <c r="AT18" s="135"/>
      <c r="AU18" s="59"/>
      <c r="AV18" s="188"/>
      <c r="AW18" s="156"/>
      <c r="AX18" s="95"/>
      <c r="AY18" s="46"/>
    </row>
    <row r="19" spans="1:51" ht="18" customHeight="1">
      <c r="C19" s="57" t="str">
        <f t="shared" si="0"/>
        <v/>
      </c>
      <c r="D19" s="58"/>
      <c r="E19" s="135"/>
      <c r="F19" s="135"/>
      <c r="G19" s="59"/>
      <c r="H19" s="188"/>
      <c r="I19" s="156"/>
      <c r="J19" s="95"/>
      <c r="K19" s="60" t="str">
        <f t="shared" si="1"/>
        <v/>
      </c>
      <c r="L19" s="58"/>
      <c r="M19" s="135"/>
      <c r="N19" s="135"/>
      <c r="O19" s="59"/>
      <c r="P19" s="188"/>
      <c r="Q19" s="156"/>
      <c r="R19" s="95"/>
      <c r="S19" s="57" t="str">
        <f t="shared" si="2"/>
        <v/>
      </c>
      <c r="T19" s="58"/>
      <c r="U19" s="135"/>
      <c r="V19" s="135"/>
      <c r="W19" s="59"/>
      <c r="X19" s="188"/>
      <c r="Y19" s="156"/>
      <c r="Z19" s="95"/>
      <c r="AA19" s="57" t="str">
        <f t="shared" si="3"/>
        <v/>
      </c>
      <c r="AB19" s="58"/>
      <c r="AC19" s="135"/>
      <c r="AD19" s="135"/>
      <c r="AE19" s="59"/>
      <c r="AF19" s="188"/>
      <c r="AG19" s="156"/>
      <c r="AH19" s="95"/>
      <c r="AI19" s="57" t="str">
        <f t="shared" si="4"/>
        <v/>
      </c>
      <c r="AJ19" s="58"/>
      <c r="AK19" s="135"/>
      <c r="AL19" s="135"/>
      <c r="AM19" s="59"/>
      <c r="AN19" s="188"/>
      <c r="AO19" s="156"/>
      <c r="AP19" s="95"/>
      <c r="AQ19" s="57" t="str">
        <f t="shared" si="5"/>
        <v/>
      </c>
      <c r="AR19" s="58"/>
      <c r="AS19" s="135"/>
      <c r="AT19" s="135"/>
      <c r="AU19" s="59"/>
      <c r="AV19" s="188"/>
      <c r="AW19" s="156"/>
      <c r="AX19" s="95"/>
      <c r="AY19" s="46"/>
    </row>
    <row r="20" spans="1:51" ht="18" customHeight="1">
      <c r="C20" s="66" t="str">
        <f t="shared" si="0"/>
        <v/>
      </c>
      <c r="D20" s="67"/>
      <c r="E20" s="136"/>
      <c r="F20" s="136"/>
      <c r="G20" s="91"/>
      <c r="H20" s="189"/>
      <c r="I20" s="157"/>
      <c r="J20" s="96"/>
      <c r="K20" s="105" t="str">
        <f t="shared" si="1"/>
        <v/>
      </c>
      <c r="L20" s="67"/>
      <c r="M20" s="136"/>
      <c r="N20" s="136"/>
      <c r="O20" s="91"/>
      <c r="P20" s="189"/>
      <c r="Q20" s="157"/>
      <c r="R20" s="96"/>
      <c r="S20" s="66" t="str">
        <f t="shared" si="2"/>
        <v/>
      </c>
      <c r="T20" s="67"/>
      <c r="U20" s="136"/>
      <c r="V20" s="136"/>
      <c r="W20" s="91"/>
      <c r="X20" s="189"/>
      <c r="Y20" s="157"/>
      <c r="Z20" s="96"/>
      <c r="AA20" s="66" t="str">
        <f t="shared" si="3"/>
        <v/>
      </c>
      <c r="AB20" s="67"/>
      <c r="AC20" s="136"/>
      <c r="AD20" s="136"/>
      <c r="AE20" s="91"/>
      <c r="AF20" s="189"/>
      <c r="AG20" s="157"/>
      <c r="AH20" s="96"/>
      <c r="AI20" s="66" t="str">
        <f t="shared" si="4"/>
        <v/>
      </c>
      <c r="AJ20" s="67"/>
      <c r="AK20" s="136"/>
      <c r="AL20" s="136"/>
      <c r="AM20" s="91"/>
      <c r="AN20" s="189"/>
      <c r="AO20" s="157"/>
      <c r="AP20" s="96"/>
      <c r="AQ20" s="66" t="str">
        <f t="shared" si="5"/>
        <v/>
      </c>
      <c r="AR20" s="67"/>
      <c r="AS20" s="136"/>
      <c r="AT20" s="136"/>
      <c r="AU20" s="91"/>
      <c r="AV20" s="189"/>
      <c r="AW20" s="157"/>
      <c r="AX20" s="95"/>
      <c r="AY20" s="46"/>
    </row>
    <row r="21" spans="1:51" ht="18" customHeight="1" thickBot="1">
      <c r="C21" s="88"/>
      <c r="D21" s="84" t="s">
        <v>6</v>
      </c>
      <c r="E21" s="86"/>
      <c r="F21" s="86"/>
      <c r="G21" s="86">
        <f>SUM(G9:G20)</f>
        <v>65</v>
      </c>
      <c r="H21" s="191">
        <f>SUM(H9:H20)</f>
        <v>0</v>
      </c>
      <c r="I21" s="127"/>
      <c r="J21" s="98"/>
      <c r="K21" s="89"/>
      <c r="L21" s="90" t="s">
        <v>6</v>
      </c>
      <c r="M21" s="85"/>
      <c r="N21" s="85"/>
      <c r="O21" s="86">
        <f>SUM(O9:O20)</f>
        <v>75</v>
      </c>
      <c r="P21" s="191">
        <f>SUM(P9:P20)</f>
        <v>0</v>
      </c>
      <c r="Q21" s="127"/>
      <c r="R21" s="98"/>
      <c r="S21" s="83"/>
      <c r="T21" s="84" t="s">
        <v>6</v>
      </c>
      <c r="U21" s="85"/>
      <c r="V21" s="85"/>
      <c r="W21" s="86">
        <f>SUM(W9:W20)</f>
        <v>0</v>
      </c>
      <c r="X21" s="191">
        <f>SUM(X9:X20)</f>
        <v>0</v>
      </c>
      <c r="Y21" s="127"/>
      <c r="Z21" s="98"/>
      <c r="AA21" s="83"/>
      <c r="AB21" s="84" t="s">
        <v>6</v>
      </c>
      <c r="AC21" s="85"/>
      <c r="AD21" s="85"/>
      <c r="AE21" s="86">
        <f>SUM(AE9:AE20)</f>
        <v>0</v>
      </c>
      <c r="AF21" s="191">
        <f>SUM(AF9:AF20)</f>
        <v>0</v>
      </c>
      <c r="AG21" s="127"/>
      <c r="AH21" s="98"/>
      <c r="AI21" s="83"/>
      <c r="AJ21" s="84" t="s">
        <v>6</v>
      </c>
      <c r="AK21" s="85"/>
      <c r="AL21" s="85"/>
      <c r="AM21" s="86">
        <f>SUM(AM9:AM20)</f>
        <v>0</v>
      </c>
      <c r="AN21" s="191">
        <f>SUM(AN9:AN20)</f>
        <v>0</v>
      </c>
      <c r="AO21" s="127"/>
      <c r="AP21" s="98"/>
      <c r="AQ21" s="83"/>
      <c r="AR21" s="84" t="s">
        <v>6</v>
      </c>
      <c r="AS21" s="85"/>
      <c r="AT21" s="85"/>
      <c r="AU21" s="86">
        <f>SUM(AU9:AU20)</f>
        <v>0</v>
      </c>
      <c r="AV21" s="191">
        <f>SUM(AV9:AV20)</f>
        <v>0</v>
      </c>
      <c r="AW21" s="127"/>
      <c r="AX21" s="97"/>
      <c r="AY21" s="46"/>
    </row>
    <row r="22" spans="1:51" ht="15" customHeight="1" thickBot="1">
      <c r="AR22" s="80"/>
      <c r="AS22" s="78"/>
      <c r="AT22" s="78"/>
      <c r="AU22" s="80"/>
      <c r="AV22" s="79"/>
      <c r="AW22" s="129"/>
      <c r="AX22" s="79"/>
      <c r="AY22" s="79"/>
    </row>
    <row r="23" spans="1:51" ht="17.25" customHeight="1" thickBot="1">
      <c r="C23" s="186">
        <f>入力!A46</f>
        <v>0</v>
      </c>
      <c r="F23" s="15"/>
      <c r="G23" s="16"/>
      <c r="H23" s="17">
        <f>A29</f>
        <v>47355</v>
      </c>
      <c r="I23" s="133" t="s">
        <v>88</v>
      </c>
      <c r="J23" s="18"/>
      <c r="K23" s="19"/>
      <c r="L23" s="19"/>
      <c r="M23" s="19"/>
      <c r="N23" s="20"/>
      <c r="O23" s="21"/>
      <c r="P23" s="22" t="s">
        <v>0</v>
      </c>
      <c r="Q23" s="123"/>
      <c r="R23" s="22"/>
      <c r="S23" s="22"/>
      <c r="T23" s="87">
        <f>SUM(G39,O39,W39,AE39,AM39,AU39)</f>
        <v>85</v>
      </c>
      <c r="U23" s="22"/>
      <c r="V23" s="23">
        <f>G39+O39+W39+AE39+AM39</f>
        <v>85</v>
      </c>
      <c r="W23" s="24" t="s">
        <v>1</v>
      </c>
      <c r="X23" s="25">
        <f>SUM(H39,P39,X39,AF39,AN39,AV39)</f>
        <v>0</v>
      </c>
      <c r="Y23" s="125"/>
      <c r="Z23" s="26"/>
      <c r="AA23" s="26"/>
      <c r="AB23" s="26"/>
      <c r="AC23" s="26"/>
      <c r="AD23" s="27"/>
      <c r="AE23" s="38"/>
      <c r="AF23" s="30"/>
      <c r="AG23" s="125"/>
      <c r="AH23" s="30"/>
      <c r="AI23" s="30"/>
      <c r="AJ23" s="30"/>
      <c r="AK23" s="30"/>
      <c r="AL23" s="2"/>
      <c r="AM23" s="112"/>
      <c r="AN23" s="112"/>
      <c r="AO23" s="115"/>
      <c r="AP23" s="4"/>
      <c r="AQ23" s="3"/>
      <c r="AR23" s="80"/>
      <c r="AS23" s="81"/>
      <c r="AT23" s="81"/>
      <c r="AU23" s="80"/>
      <c r="AV23" s="79"/>
      <c r="AW23" s="129"/>
      <c r="AX23" s="79"/>
    </row>
    <row r="24" spans="1:51" ht="2.65" customHeight="1">
      <c r="C24" s="14"/>
      <c r="F24" s="15"/>
      <c r="G24" s="16"/>
      <c r="H24" s="32"/>
      <c r="I24" s="119"/>
      <c r="J24" s="33"/>
      <c r="K24" s="33"/>
      <c r="L24" s="33"/>
      <c r="M24" s="33"/>
      <c r="N24" s="34"/>
      <c r="O24" s="35"/>
      <c r="P24" s="36"/>
      <c r="Q24" s="124"/>
      <c r="R24" s="36"/>
      <c r="S24" s="36"/>
      <c r="T24" s="36"/>
      <c r="U24" s="36"/>
      <c r="V24" s="37"/>
      <c r="W24" s="36"/>
      <c r="X24" s="26"/>
      <c r="Y24" s="125"/>
      <c r="Z24" s="26"/>
      <c r="AA24" s="26"/>
      <c r="AB24" s="26"/>
      <c r="AC24" s="26"/>
      <c r="AD24" s="27"/>
      <c r="AE24" s="38"/>
      <c r="AF24" s="30"/>
      <c r="AG24" s="125"/>
      <c r="AH24" s="30"/>
      <c r="AI24" s="30"/>
      <c r="AJ24" s="30"/>
      <c r="AK24" s="30"/>
      <c r="AL24" s="2"/>
      <c r="AM24" s="104"/>
      <c r="AN24" s="104"/>
      <c r="AO24" s="115"/>
      <c r="AP24" s="4"/>
      <c r="AQ24" s="3"/>
      <c r="AT24" s="31"/>
    </row>
    <row r="25" spans="1:51" ht="2.65" customHeight="1" thickBot="1"/>
    <row r="26" spans="1:51" ht="18" customHeight="1">
      <c r="C26" s="39" t="s">
        <v>52</v>
      </c>
      <c r="D26" s="40"/>
      <c r="E26" s="40"/>
      <c r="F26" s="41"/>
      <c r="G26" s="41"/>
      <c r="H26" s="41"/>
      <c r="I26" s="120"/>
      <c r="J26" s="41"/>
      <c r="K26" s="39" t="s">
        <v>51</v>
      </c>
      <c r="L26" s="39"/>
      <c r="M26" s="41"/>
      <c r="N26" s="41"/>
      <c r="O26" s="41"/>
      <c r="P26" s="41"/>
      <c r="Q26" s="120"/>
      <c r="R26" s="41"/>
      <c r="S26" s="39" t="s">
        <v>123</v>
      </c>
      <c r="T26" s="41"/>
      <c r="U26" s="41"/>
      <c r="V26" s="41"/>
      <c r="W26" s="41"/>
      <c r="X26" s="41"/>
      <c r="Y26" s="120"/>
      <c r="Z26" s="41"/>
      <c r="AA26" s="42" t="s">
        <v>123</v>
      </c>
      <c r="AB26" s="43"/>
      <c r="AC26" s="43"/>
      <c r="AD26" s="43"/>
      <c r="AE26" s="43"/>
      <c r="AF26" s="43"/>
      <c r="AG26" s="126"/>
      <c r="AH26" s="41"/>
      <c r="AI26" s="39" t="s">
        <v>123</v>
      </c>
      <c r="AJ26" s="41"/>
      <c r="AK26" s="41"/>
      <c r="AL26" s="45"/>
      <c r="AM26" s="43"/>
      <c r="AN26" s="43"/>
      <c r="AO26" s="126"/>
      <c r="AP26" s="41"/>
      <c r="AQ26" s="42" t="s">
        <v>123</v>
      </c>
      <c r="AR26" s="43"/>
      <c r="AS26" s="43"/>
      <c r="AT26" s="43"/>
      <c r="AU26" s="43"/>
      <c r="AV26" s="43"/>
      <c r="AW26" s="130"/>
      <c r="AX26" s="44"/>
      <c r="AY26" s="46"/>
    </row>
    <row r="27" spans="1:51" ht="15" customHeight="1">
      <c r="C27" s="47"/>
      <c r="D27" s="48" t="s">
        <v>5</v>
      </c>
      <c r="E27" s="49" t="s">
        <v>7</v>
      </c>
      <c r="F27" s="49" t="s">
        <v>8</v>
      </c>
      <c r="G27" s="48" t="str">
        <f>$G$8</f>
        <v>公表部数</v>
      </c>
      <c r="H27" s="48" t="str">
        <f>$H$8</f>
        <v>配布数</v>
      </c>
      <c r="I27" s="121" t="s">
        <v>9</v>
      </c>
      <c r="J27" s="93" t="s">
        <v>36</v>
      </c>
      <c r="K27" s="50"/>
      <c r="L27" s="51" t="s">
        <v>5</v>
      </c>
      <c r="M27" s="49" t="s">
        <v>7</v>
      </c>
      <c r="N27" s="49" t="s">
        <v>8</v>
      </c>
      <c r="O27" s="48" t="str">
        <f>$O$8</f>
        <v>公表部数</v>
      </c>
      <c r="P27" s="48" t="str">
        <f>$P$8</f>
        <v>配布数</v>
      </c>
      <c r="Q27" s="121" t="s">
        <v>9</v>
      </c>
      <c r="R27" s="93" t="s">
        <v>36</v>
      </c>
      <c r="S27" s="52"/>
      <c r="T27" s="48" t="s">
        <v>5</v>
      </c>
      <c r="U27" s="49" t="s">
        <v>7</v>
      </c>
      <c r="V27" s="49" t="s">
        <v>8</v>
      </c>
      <c r="W27" s="48" t="str">
        <f>$W$8</f>
        <v>公表部数</v>
      </c>
      <c r="X27" s="48" t="str">
        <f>$X$8</f>
        <v>配布数</v>
      </c>
      <c r="Y27" s="121" t="s">
        <v>9</v>
      </c>
      <c r="Z27" s="93" t="s">
        <v>36</v>
      </c>
      <c r="AA27" s="52"/>
      <c r="AB27" s="48" t="s">
        <v>5</v>
      </c>
      <c r="AC27" s="49" t="s">
        <v>7</v>
      </c>
      <c r="AD27" s="49" t="s">
        <v>8</v>
      </c>
      <c r="AE27" s="48" t="str">
        <f>$AE$8</f>
        <v>公表部数</v>
      </c>
      <c r="AF27" s="48" t="str">
        <f>$AF$8</f>
        <v>配布数</v>
      </c>
      <c r="AG27" s="121" t="s">
        <v>9</v>
      </c>
      <c r="AH27" s="93" t="s">
        <v>36</v>
      </c>
      <c r="AI27" s="52"/>
      <c r="AJ27" s="48" t="s">
        <v>5</v>
      </c>
      <c r="AK27" s="49" t="s">
        <v>7</v>
      </c>
      <c r="AL27" s="49" t="s">
        <v>8</v>
      </c>
      <c r="AM27" s="48" t="str">
        <f>$AM$8</f>
        <v>公表部数</v>
      </c>
      <c r="AN27" s="48" t="str">
        <f>$AN$8</f>
        <v>配布数</v>
      </c>
      <c r="AO27" s="121" t="s">
        <v>9</v>
      </c>
      <c r="AP27" s="93" t="s">
        <v>36</v>
      </c>
      <c r="AQ27" s="52"/>
      <c r="AR27" s="48" t="s">
        <v>5</v>
      </c>
      <c r="AS27" s="49" t="s">
        <v>7</v>
      </c>
      <c r="AT27" s="49" t="s">
        <v>8</v>
      </c>
      <c r="AU27" s="48" t="str">
        <f>$AU$8</f>
        <v>公表部数</v>
      </c>
      <c r="AV27" s="48" t="str">
        <f>$AV$8</f>
        <v>配布数</v>
      </c>
      <c r="AW27" s="121" t="s">
        <v>9</v>
      </c>
      <c r="AX27" s="93" t="s">
        <v>36</v>
      </c>
      <c r="AY27" s="46"/>
    </row>
    <row r="28" spans="1:51" ht="18" customHeight="1">
      <c r="C28" s="53" t="str">
        <f t="shared" ref="C28:C38" si="6">IF(J28="","","※")</f>
        <v/>
      </c>
      <c r="D28" s="277" t="s">
        <v>3292</v>
      </c>
      <c r="E28" s="134" t="s">
        <v>3293</v>
      </c>
      <c r="F28" s="134" t="s">
        <v>3294</v>
      </c>
      <c r="G28" s="55">
        <v>35</v>
      </c>
      <c r="H28" s="281"/>
      <c r="I28" s="155" t="s">
        <v>137</v>
      </c>
      <c r="J28" s="279"/>
      <c r="K28" s="56" t="str">
        <f t="shared" ref="K28:K38" si="7">IF(R28="","","※")</f>
        <v/>
      </c>
      <c r="L28" s="277" t="s">
        <v>3292</v>
      </c>
      <c r="M28" s="134" t="s">
        <v>3295</v>
      </c>
      <c r="N28" s="134" t="s">
        <v>3296</v>
      </c>
      <c r="O28" s="55">
        <v>50</v>
      </c>
      <c r="P28" s="281"/>
      <c r="Q28" s="155" t="s">
        <v>137</v>
      </c>
      <c r="R28" s="279"/>
      <c r="S28" s="53" t="str">
        <f t="shared" ref="S28:S38" si="8">IF(Z28="","","※")</f>
        <v/>
      </c>
      <c r="T28" s="54"/>
      <c r="U28" s="134"/>
      <c r="V28" s="134"/>
      <c r="W28" s="55"/>
      <c r="X28" s="187"/>
      <c r="Y28" s="155"/>
      <c r="Z28" s="94"/>
      <c r="AA28" s="53" t="str">
        <f t="shared" ref="AA28:AA38" si="9">IF(AH28="","","※")</f>
        <v/>
      </c>
      <c r="AB28" s="54"/>
      <c r="AC28" s="134"/>
      <c r="AD28" s="134"/>
      <c r="AE28" s="55"/>
      <c r="AF28" s="187"/>
      <c r="AG28" s="155"/>
      <c r="AH28" s="94"/>
      <c r="AI28" s="53" t="str">
        <f t="shared" ref="AI28:AI38" si="10">IF(AP28="","","※")</f>
        <v/>
      </c>
      <c r="AJ28" s="54"/>
      <c r="AK28" s="134"/>
      <c r="AL28" s="134"/>
      <c r="AM28" s="55"/>
      <c r="AN28" s="187"/>
      <c r="AO28" s="155"/>
      <c r="AP28" s="94"/>
      <c r="AQ28" s="63" t="str">
        <f t="shared" ref="AQ28:AQ38" si="11">IF(AX28="","","※")</f>
        <v/>
      </c>
      <c r="AR28" s="64"/>
      <c r="AS28" s="134"/>
      <c r="AT28" s="134"/>
      <c r="AU28" s="65"/>
      <c r="AV28" s="192"/>
      <c r="AW28" s="158"/>
      <c r="AX28" s="94"/>
      <c r="AY28" s="46"/>
    </row>
    <row r="29" spans="1:51" ht="18" customHeight="1">
      <c r="A29" s="276">
        <v>47355</v>
      </c>
      <c r="C29" s="57" t="str">
        <f t="shared" si="6"/>
        <v/>
      </c>
      <c r="D29" s="58"/>
      <c r="E29" s="135"/>
      <c r="F29" s="135"/>
      <c r="G29" s="59"/>
      <c r="H29" s="188"/>
      <c r="I29" s="156"/>
      <c r="J29" s="95"/>
      <c r="K29" s="60" t="str">
        <f t="shared" si="7"/>
        <v/>
      </c>
      <c r="L29" s="58"/>
      <c r="M29" s="135"/>
      <c r="N29" s="135"/>
      <c r="O29" s="59"/>
      <c r="P29" s="188"/>
      <c r="Q29" s="156"/>
      <c r="R29" s="95"/>
      <c r="S29" s="57" t="str">
        <f t="shared" si="8"/>
        <v/>
      </c>
      <c r="T29" s="58"/>
      <c r="U29" s="135"/>
      <c r="V29" s="135"/>
      <c r="W29" s="59"/>
      <c r="X29" s="188"/>
      <c r="Y29" s="156"/>
      <c r="Z29" s="95"/>
      <c r="AA29" s="57" t="str">
        <f t="shared" si="9"/>
        <v/>
      </c>
      <c r="AB29" s="58"/>
      <c r="AC29" s="135"/>
      <c r="AD29" s="135"/>
      <c r="AE29" s="59"/>
      <c r="AF29" s="188"/>
      <c r="AG29" s="156"/>
      <c r="AH29" s="95"/>
      <c r="AI29" s="57" t="str">
        <f t="shared" si="10"/>
        <v/>
      </c>
      <c r="AJ29" s="58"/>
      <c r="AK29" s="135"/>
      <c r="AL29" s="135"/>
      <c r="AM29" s="59"/>
      <c r="AN29" s="188"/>
      <c r="AO29" s="156"/>
      <c r="AP29" s="95"/>
      <c r="AQ29" s="57" t="str">
        <f t="shared" si="11"/>
        <v/>
      </c>
      <c r="AR29" s="58"/>
      <c r="AS29" s="135"/>
      <c r="AT29" s="135"/>
      <c r="AU29" s="59"/>
      <c r="AV29" s="188"/>
      <c r="AW29" s="156"/>
      <c r="AX29" s="95"/>
      <c r="AY29" s="46"/>
    </row>
    <row r="30" spans="1:51" ht="18" customHeight="1">
      <c r="C30" s="57" t="str">
        <f t="shared" si="6"/>
        <v/>
      </c>
      <c r="D30" s="58"/>
      <c r="E30" s="135"/>
      <c r="F30" s="135"/>
      <c r="G30" s="59"/>
      <c r="H30" s="188"/>
      <c r="I30" s="156"/>
      <c r="J30" s="95"/>
      <c r="K30" s="60" t="str">
        <f t="shared" si="7"/>
        <v/>
      </c>
      <c r="L30" s="58"/>
      <c r="M30" s="135"/>
      <c r="N30" s="135"/>
      <c r="O30" s="59"/>
      <c r="P30" s="188"/>
      <c r="Q30" s="156"/>
      <c r="R30" s="95"/>
      <c r="S30" s="57" t="str">
        <f t="shared" si="8"/>
        <v/>
      </c>
      <c r="T30" s="58"/>
      <c r="U30" s="135"/>
      <c r="V30" s="135"/>
      <c r="W30" s="59"/>
      <c r="X30" s="188"/>
      <c r="Y30" s="156"/>
      <c r="Z30" s="95"/>
      <c r="AA30" s="57" t="str">
        <f t="shared" si="9"/>
        <v/>
      </c>
      <c r="AB30" s="58"/>
      <c r="AC30" s="135"/>
      <c r="AD30" s="135"/>
      <c r="AE30" s="59"/>
      <c r="AF30" s="188"/>
      <c r="AG30" s="156"/>
      <c r="AH30" s="95"/>
      <c r="AI30" s="57" t="str">
        <f t="shared" si="10"/>
        <v/>
      </c>
      <c r="AJ30" s="58"/>
      <c r="AK30" s="135"/>
      <c r="AL30" s="135"/>
      <c r="AM30" s="59"/>
      <c r="AN30" s="188"/>
      <c r="AO30" s="156"/>
      <c r="AP30" s="95"/>
      <c r="AQ30" s="57" t="str">
        <f t="shared" si="11"/>
        <v/>
      </c>
      <c r="AR30" s="58"/>
      <c r="AS30" s="135"/>
      <c r="AT30" s="135"/>
      <c r="AU30" s="59"/>
      <c r="AV30" s="188"/>
      <c r="AW30" s="156"/>
      <c r="AX30" s="95"/>
      <c r="AY30" s="46"/>
    </row>
    <row r="31" spans="1:51" ht="18" customHeight="1">
      <c r="C31" s="57" t="str">
        <f t="shared" si="6"/>
        <v/>
      </c>
      <c r="D31" s="58"/>
      <c r="E31" s="135"/>
      <c r="F31" s="135"/>
      <c r="G31" s="59"/>
      <c r="H31" s="188"/>
      <c r="I31" s="156"/>
      <c r="J31" s="95"/>
      <c r="K31" s="60" t="str">
        <f t="shared" si="7"/>
        <v/>
      </c>
      <c r="L31" s="58"/>
      <c r="M31" s="135"/>
      <c r="N31" s="135"/>
      <c r="O31" s="59"/>
      <c r="P31" s="188"/>
      <c r="Q31" s="156"/>
      <c r="R31" s="95"/>
      <c r="S31" s="57" t="str">
        <f t="shared" si="8"/>
        <v/>
      </c>
      <c r="T31" s="58"/>
      <c r="U31" s="135"/>
      <c r="V31" s="135"/>
      <c r="W31" s="59"/>
      <c r="X31" s="188"/>
      <c r="Y31" s="156"/>
      <c r="Z31" s="95"/>
      <c r="AA31" s="57" t="str">
        <f t="shared" si="9"/>
        <v/>
      </c>
      <c r="AB31" s="58"/>
      <c r="AC31" s="135"/>
      <c r="AD31" s="135"/>
      <c r="AE31" s="59"/>
      <c r="AF31" s="188"/>
      <c r="AG31" s="156"/>
      <c r="AH31" s="95"/>
      <c r="AI31" s="57" t="str">
        <f t="shared" si="10"/>
        <v/>
      </c>
      <c r="AJ31" s="58"/>
      <c r="AK31" s="135"/>
      <c r="AL31" s="135"/>
      <c r="AM31" s="59"/>
      <c r="AN31" s="188"/>
      <c r="AO31" s="156"/>
      <c r="AP31" s="95"/>
      <c r="AQ31" s="57" t="str">
        <f t="shared" si="11"/>
        <v/>
      </c>
      <c r="AR31" s="58"/>
      <c r="AS31" s="135"/>
      <c r="AT31" s="135"/>
      <c r="AU31" s="59"/>
      <c r="AV31" s="188"/>
      <c r="AW31" s="156"/>
      <c r="AX31" s="95"/>
      <c r="AY31" s="46"/>
    </row>
    <row r="32" spans="1:51" ht="18" customHeight="1">
      <c r="C32" s="57" t="str">
        <f t="shared" si="6"/>
        <v/>
      </c>
      <c r="D32" s="58"/>
      <c r="E32" s="135"/>
      <c r="F32" s="135"/>
      <c r="G32" s="62"/>
      <c r="H32" s="188"/>
      <c r="I32" s="156"/>
      <c r="J32" s="95"/>
      <c r="K32" s="60" t="str">
        <f t="shared" si="7"/>
        <v/>
      </c>
      <c r="L32" s="58"/>
      <c r="M32" s="135"/>
      <c r="N32" s="135"/>
      <c r="O32" s="62"/>
      <c r="P32" s="188"/>
      <c r="Q32" s="156"/>
      <c r="R32" s="95"/>
      <c r="S32" s="57" t="str">
        <f t="shared" si="8"/>
        <v/>
      </c>
      <c r="T32" s="58"/>
      <c r="U32" s="135"/>
      <c r="V32" s="135"/>
      <c r="W32" s="62"/>
      <c r="X32" s="188"/>
      <c r="Y32" s="156"/>
      <c r="Z32" s="95"/>
      <c r="AA32" s="57" t="str">
        <f t="shared" si="9"/>
        <v/>
      </c>
      <c r="AB32" s="58"/>
      <c r="AC32" s="135"/>
      <c r="AD32" s="135"/>
      <c r="AE32" s="62"/>
      <c r="AF32" s="188"/>
      <c r="AG32" s="156"/>
      <c r="AH32" s="95"/>
      <c r="AI32" s="57" t="str">
        <f t="shared" si="10"/>
        <v/>
      </c>
      <c r="AJ32" s="58"/>
      <c r="AK32" s="135"/>
      <c r="AL32" s="135"/>
      <c r="AM32" s="62"/>
      <c r="AN32" s="188"/>
      <c r="AO32" s="156"/>
      <c r="AP32" s="95"/>
      <c r="AQ32" s="57" t="str">
        <f t="shared" si="11"/>
        <v/>
      </c>
      <c r="AR32" s="58"/>
      <c r="AS32" s="135"/>
      <c r="AT32" s="135"/>
      <c r="AU32" s="62"/>
      <c r="AV32" s="188"/>
      <c r="AW32" s="156"/>
      <c r="AX32" s="95"/>
      <c r="AY32" s="46"/>
    </row>
    <row r="33" spans="1:51" ht="18" customHeight="1">
      <c r="C33" s="57" t="str">
        <f t="shared" si="6"/>
        <v/>
      </c>
      <c r="D33" s="58"/>
      <c r="E33" s="135"/>
      <c r="F33" s="135"/>
      <c r="G33" s="59"/>
      <c r="H33" s="188"/>
      <c r="I33" s="156"/>
      <c r="J33" s="95"/>
      <c r="K33" s="60" t="str">
        <f t="shared" si="7"/>
        <v/>
      </c>
      <c r="L33" s="58"/>
      <c r="M33" s="135"/>
      <c r="N33" s="135"/>
      <c r="O33" s="59"/>
      <c r="P33" s="188"/>
      <c r="Q33" s="156"/>
      <c r="R33" s="95"/>
      <c r="S33" s="57" t="str">
        <f t="shared" si="8"/>
        <v/>
      </c>
      <c r="T33" s="58"/>
      <c r="U33" s="135"/>
      <c r="V33" s="135"/>
      <c r="W33" s="59"/>
      <c r="X33" s="188"/>
      <c r="Y33" s="156"/>
      <c r="Z33" s="95"/>
      <c r="AA33" s="57" t="str">
        <f t="shared" si="9"/>
        <v/>
      </c>
      <c r="AB33" s="58"/>
      <c r="AC33" s="135"/>
      <c r="AD33" s="135"/>
      <c r="AE33" s="59"/>
      <c r="AF33" s="188"/>
      <c r="AG33" s="156"/>
      <c r="AH33" s="95"/>
      <c r="AI33" s="57" t="str">
        <f t="shared" si="10"/>
        <v/>
      </c>
      <c r="AJ33" s="58"/>
      <c r="AK33" s="135"/>
      <c r="AL33" s="135"/>
      <c r="AM33" s="59"/>
      <c r="AN33" s="188"/>
      <c r="AO33" s="156"/>
      <c r="AP33" s="95"/>
      <c r="AQ33" s="57" t="str">
        <f t="shared" si="11"/>
        <v/>
      </c>
      <c r="AR33" s="58"/>
      <c r="AS33" s="135"/>
      <c r="AT33" s="135"/>
      <c r="AU33" s="59"/>
      <c r="AV33" s="188"/>
      <c r="AW33" s="156"/>
      <c r="AX33" s="95"/>
      <c r="AY33" s="46"/>
    </row>
    <row r="34" spans="1:51" ht="18" customHeight="1">
      <c r="C34" s="57" t="str">
        <f t="shared" si="6"/>
        <v/>
      </c>
      <c r="D34" s="58"/>
      <c r="E34" s="135"/>
      <c r="F34" s="135"/>
      <c r="G34" s="62"/>
      <c r="H34" s="188"/>
      <c r="I34" s="156"/>
      <c r="J34" s="95"/>
      <c r="K34" s="60" t="str">
        <f t="shared" si="7"/>
        <v/>
      </c>
      <c r="L34" s="58"/>
      <c r="M34" s="135"/>
      <c r="N34" s="135"/>
      <c r="O34" s="62"/>
      <c r="P34" s="188"/>
      <c r="Q34" s="156"/>
      <c r="R34" s="95"/>
      <c r="S34" s="57" t="str">
        <f t="shared" si="8"/>
        <v/>
      </c>
      <c r="T34" s="58"/>
      <c r="U34" s="135"/>
      <c r="V34" s="135"/>
      <c r="W34" s="62"/>
      <c r="X34" s="188"/>
      <c r="Y34" s="156"/>
      <c r="Z34" s="95"/>
      <c r="AA34" s="57" t="str">
        <f t="shared" si="9"/>
        <v/>
      </c>
      <c r="AB34" s="58"/>
      <c r="AC34" s="135"/>
      <c r="AD34" s="135"/>
      <c r="AE34" s="62"/>
      <c r="AF34" s="188"/>
      <c r="AG34" s="156"/>
      <c r="AH34" s="95"/>
      <c r="AI34" s="57" t="str">
        <f t="shared" si="10"/>
        <v/>
      </c>
      <c r="AJ34" s="58"/>
      <c r="AK34" s="135"/>
      <c r="AL34" s="135"/>
      <c r="AM34" s="62"/>
      <c r="AN34" s="188"/>
      <c r="AO34" s="156"/>
      <c r="AP34" s="95"/>
      <c r="AQ34" s="57" t="str">
        <f t="shared" si="11"/>
        <v/>
      </c>
      <c r="AR34" s="58"/>
      <c r="AS34" s="135"/>
      <c r="AT34" s="135"/>
      <c r="AU34" s="62"/>
      <c r="AV34" s="188"/>
      <c r="AW34" s="156"/>
      <c r="AX34" s="95"/>
      <c r="AY34" s="46"/>
    </row>
    <row r="35" spans="1:51" ht="18" customHeight="1">
      <c r="C35" s="57" t="str">
        <f t="shared" si="6"/>
        <v/>
      </c>
      <c r="D35" s="58"/>
      <c r="E35" s="135"/>
      <c r="F35" s="135"/>
      <c r="G35" s="62"/>
      <c r="H35" s="188"/>
      <c r="I35" s="156"/>
      <c r="J35" s="95"/>
      <c r="K35" s="60" t="str">
        <f t="shared" si="7"/>
        <v/>
      </c>
      <c r="L35" s="58"/>
      <c r="M35" s="135"/>
      <c r="N35" s="135"/>
      <c r="O35" s="62"/>
      <c r="P35" s="188"/>
      <c r="Q35" s="156"/>
      <c r="R35" s="95"/>
      <c r="S35" s="57" t="str">
        <f t="shared" si="8"/>
        <v/>
      </c>
      <c r="T35" s="58"/>
      <c r="U35" s="135"/>
      <c r="V35" s="135"/>
      <c r="W35" s="62"/>
      <c r="X35" s="188"/>
      <c r="Y35" s="156"/>
      <c r="Z35" s="95"/>
      <c r="AA35" s="57" t="str">
        <f t="shared" si="9"/>
        <v/>
      </c>
      <c r="AB35" s="58"/>
      <c r="AC35" s="135"/>
      <c r="AD35" s="135"/>
      <c r="AE35" s="62"/>
      <c r="AF35" s="188"/>
      <c r="AG35" s="156"/>
      <c r="AH35" s="95"/>
      <c r="AI35" s="57" t="str">
        <f t="shared" si="10"/>
        <v/>
      </c>
      <c r="AJ35" s="58"/>
      <c r="AK35" s="135"/>
      <c r="AL35" s="135"/>
      <c r="AM35" s="62"/>
      <c r="AN35" s="188"/>
      <c r="AO35" s="156"/>
      <c r="AP35" s="95"/>
      <c r="AQ35" s="57" t="str">
        <f t="shared" si="11"/>
        <v/>
      </c>
      <c r="AR35" s="58"/>
      <c r="AS35" s="135"/>
      <c r="AT35" s="135"/>
      <c r="AU35" s="62"/>
      <c r="AV35" s="188"/>
      <c r="AW35" s="156"/>
      <c r="AX35" s="95"/>
      <c r="AY35" s="46"/>
    </row>
    <row r="36" spans="1:51" ht="18" customHeight="1">
      <c r="C36" s="57" t="str">
        <f t="shared" si="6"/>
        <v/>
      </c>
      <c r="D36" s="58"/>
      <c r="E36" s="135"/>
      <c r="F36" s="135"/>
      <c r="G36" s="59"/>
      <c r="H36" s="188"/>
      <c r="I36" s="156"/>
      <c r="J36" s="95"/>
      <c r="K36" s="60" t="str">
        <f t="shared" si="7"/>
        <v/>
      </c>
      <c r="L36" s="58"/>
      <c r="M36" s="135"/>
      <c r="N36" s="135"/>
      <c r="O36" s="59"/>
      <c r="P36" s="188"/>
      <c r="Q36" s="156"/>
      <c r="R36" s="95"/>
      <c r="S36" s="57" t="str">
        <f t="shared" si="8"/>
        <v/>
      </c>
      <c r="T36" s="58"/>
      <c r="U36" s="135"/>
      <c r="V36" s="135"/>
      <c r="W36" s="59"/>
      <c r="X36" s="188"/>
      <c r="Y36" s="156"/>
      <c r="Z36" s="95"/>
      <c r="AA36" s="57" t="str">
        <f t="shared" si="9"/>
        <v/>
      </c>
      <c r="AB36" s="58"/>
      <c r="AC36" s="135"/>
      <c r="AD36" s="135"/>
      <c r="AE36" s="59"/>
      <c r="AF36" s="188"/>
      <c r="AG36" s="156"/>
      <c r="AH36" s="95"/>
      <c r="AI36" s="57" t="str">
        <f t="shared" si="10"/>
        <v/>
      </c>
      <c r="AJ36" s="58"/>
      <c r="AK36" s="135"/>
      <c r="AL36" s="135"/>
      <c r="AM36" s="59"/>
      <c r="AN36" s="188"/>
      <c r="AO36" s="156"/>
      <c r="AP36" s="95"/>
      <c r="AQ36" s="57" t="str">
        <f t="shared" si="11"/>
        <v/>
      </c>
      <c r="AR36" s="58"/>
      <c r="AS36" s="135"/>
      <c r="AT36" s="135"/>
      <c r="AU36" s="59"/>
      <c r="AV36" s="188"/>
      <c r="AW36" s="156"/>
      <c r="AX36" s="95"/>
      <c r="AY36" s="46"/>
    </row>
    <row r="37" spans="1:51" ht="18" customHeight="1">
      <c r="C37" s="57" t="str">
        <f t="shared" si="6"/>
        <v/>
      </c>
      <c r="D37" s="58"/>
      <c r="E37" s="135"/>
      <c r="F37" s="135"/>
      <c r="G37" s="59"/>
      <c r="H37" s="188"/>
      <c r="I37" s="156"/>
      <c r="J37" s="95"/>
      <c r="K37" s="60" t="str">
        <f t="shared" si="7"/>
        <v/>
      </c>
      <c r="L37" s="58"/>
      <c r="M37" s="135"/>
      <c r="N37" s="135"/>
      <c r="O37" s="59"/>
      <c r="P37" s="188"/>
      <c r="Q37" s="156"/>
      <c r="R37" s="95"/>
      <c r="S37" s="57" t="str">
        <f t="shared" si="8"/>
        <v/>
      </c>
      <c r="T37" s="58"/>
      <c r="U37" s="135"/>
      <c r="V37" s="135"/>
      <c r="W37" s="59"/>
      <c r="X37" s="188"/>
      <c r="Y37" s="156"/>
      <c r="Z37" s="95"/>
      <c r="AA37" s="57" t="str">
        <f t="shared" si="9"/>
        <v/>
      </c>
      <c r="AB37" s="58"/>
      <c r="AC37" s="135"/>
      <c r="AD37" s="135"/>
      <c r="AE37" s="59"/>
      <c r="AF37" s="188"/>
      <c r="AG37" s="156"/>
      <c r="AH37" s="95"/>
      <c r="AI37" s="57" t="str">
        <f t="shared" si="10"/>
        <v/>
      </c>
      <c r="AJ37" s="58"/>
      <c r="AK37" s="135"/>
      <c r="AL37" s="135"/>
      <c r="AM37" s="59"/>
      <c r="AN37" s="188"/>
      <c r="AO37" s="156"/>
      <c r="AP37" s="95"/>
      <c r="AQ37" s="57" t="str">
        <f t="shared" si="11"/>
        <v/>
      </c>
      <c r="AR37" s="58"/>
      <c r="AS37" s="135"/>
      <c r="AT37" s="135"/>
      <c r="AU37" s="59"/>
      <c r="AV37" s="188"/>
      <c r="AW37" s="156"/>
      <c r="AX37" s="95"/>
      <c r="AY37" s="46"/>
    </row>
    <row r="38" spans="1:51" ht="18" customHeight="1">
      <c r="C38" s="66" t="str">
        <f t="shared" si="6"/>
        <v/>
      </c>
      <c r="D38" s="67"/>
      <c r="E38" s="136"/>
      <c r="F38" s="136"/>
      <c r="G38" s="91"/>
      <c r="H38" s="189"/>
      <c r="I38" s="157"/>
      <c r="J38" s="96"/>
      <c r="K38" s="105" t="str">
        <f t="shared" si="7"/>
        <v/>
      </c>
      <c r="L38" s="67"/>
      <c r="M38" s="136"/>
      <c r="N38" s="136"/>
      <c r="O38" s="91"/>
      <c r="P38" s="189"/>
      <c r="Q38" s="157"/>
      <c r="R38" s="96"/>
      <c r="S38" s="66" t="str">
        <f t="shared" si="8"/>
        <v/>
      </c>
      <c r="T38" s="67"/>
      <c r="U38" s="136"/>
      <c r="V38" s="136"/>
      <c r="W38" s="91"/>
      <c r="X38" s="189"/>
      <c r="Y38" s="157"/>
      <c r="Z38" s="96"/>
      <c r="AA38" s="66" t="str">
        <f t="shared" si="9"/>
        <v/>
      </c>
      <c r="AB38" s="67"/>
      <c r="AC38" s="136"/>
      <c r="AD38" s="136"/>
      <c r="AE38" s="91"/>
      <c r="AF38" s="189"/>
      <c r="AG38" s="157"/>
      <c r="AH38" s="96"/>
      <c r="AI38" s="66" t="str">
        <f t="shared" si="10"/>
        <v/>
      </c>
      <c r="AJ38" s="67"/>
      <c r="AK38" s="136"/>
      <c r="AL38" s="136"/>
      <c r="AM38" s="91"/>
      <c r="AN38" s="189"/>
      <c r="AO38" s="157"/>
      <c r="AP38" s="96"/>
      <c r="AQ38" s="66" t="str">
        <f t="shared" si="11"/>
        <v/>
      </c>
      <c r="AR38" s="67"/>
      <c r="AS38" s="136"/>
      <c r="AT38" s="136"/>
      <c r="AU38" s="91"/>
      <c r="AV38" s="189"/>
      <c r="AW38" s="157"/>
      <c r="AX38" s="95"/>
      <c r="AY38" s="46"/>
    </row>
    <row r="39" spans="1:51" ht="18" customHeight="1" thickBot="1">
      <c r="C39" s="88"/>
      <c r="D39" s="84" t="s">
        <v>6</v>
      </c>
      <c r="E39" s="86"/>
      <c r="F39" s="86"/>
      <c r="G39" s="86">
        <f>SUM(G28:G38)</f>
        <v>35</v>
      </c>
      <c r="H39" s="191">
        <f>SUM(H28:H38)</f>
        <v>0</v>
      </c>
      <c r="I39" s="127"/>
      <c r="J39" s="98"/>
      <c r="K39" s="89"/>
      <c r="L39" s="90" t="s">
        <v>6</v>
      </c>
      <c r="M39" s="85"/>
      <c r="N39" s="85"/>
      <c r="O39" s="86">
        <f>SUM(O28:O38)</f>
        <v>50</v>
      </c>
      <c r="P39" s="191">
        <f>SUM(P28:P38)</f>
        <v>0</v>
      </c>
      <c r="Q39" s="127"/>
      <c r="R39" s="98"/>
      <c r="S39" s="83"/>
      <c r="T39" s="84" t="s">
        <v>6</v>
      </c>
      <c r="U39" s="85"/>
      <c r="V39" s="85"/>
      <c r="W39" s="86">
        <f>SUM(W28:W38)</f>
        <v>0</v>
      </c>
      <c r="X39" s="191">
        <f>SUM(X28:X38)</f>
        <v>0</v>
      </c>
      <c r="Y39" s="127"/>
      <c r="Z39" s="98"/>
      <c r="AA39" s="83"/>
      <c r="AB39" s="84" t="s">
        <v>6</v>
      </c>
      <c r="AC39" s="85"/>
      <c r="AD39" s="85"/>
      <c r="AE39" s="86">
        <f>SUM(AE28:AE38)</f>
        <v>0</v>
      </c>
      <c r="AF39" s="191">
        <f>SUM(AF28:AF38)</f>
        <v>0</v>
      </c>
      <c r="AG39" s="127"/>
      <c r="AH39" s="98"/>
      <c r="AI39" s="83"/>
      <c r="AJ39" s="84" t="s">
        <v>6</v>
      </c>
      <c r="AK39" s="85"/>
      <c r="AL39" s="85"/>
      <c r="AM39" s="86">
        <f>SUM(AM28:AM38)</f>
        <v>0</v>
      </c>
      <c r="AN39" s="191">
        <f>SUM(AN28:AN38)</f>
        <v>0</v>
      </c>
      <c r="AO39" s="127"/>
      <c r="AP39" s="98"/>
      <c r="AQ39" s="83"/>
      <c r="AR39" s="84" t="s">
        <v>6</v>
      </c>
      <c r="AS39" s="85"/>
      <c r="AT39" s="85"/>
      <c r="AU39" s="86">
        <f>SUM(AU28:AU38)</f>
        <v>0</v>
      </c>
      <c r="AV39" s="191">
        <f>SUM(AV28:AV38)</f>
        <v>0</v>
      </c>
      <c r="AW39" s="127"/>
      <c r="AX39" s="97"/>
      <c r="AY39" s="46"/>
    </row>
    <row r="40" spans="1:51" ht="15" customHeight="1" thickBot="1">
      <c r="AJ40" s="106"/>
      <c r="AK40" s="106"/>
      <c r="AL40" s="106"/>
      <c r="AM40" s="106"/>
      <c r="AN40" s="106"/>
      <c r="AO40" s="132"/>
      <c r="AP40" s="106"/>
      <c r="AQ40" s="106"/>
      <c r="AR40" s="107"/>
      <c r="AS40" s="78"/>
      <c r="AT40" s="78"/>
      <c r="AU40" s="80"/>
      <c r="AV40" s="79"/>
      <c r="AW40" s="129"/>
      <c r="AX40" s="79"/>
      <c r="AY40" s="79"/>
    </row>
    <row r="41" spans="1:51" ht="17.25" customHeight="1" thickBot="1">
      <c r="C41" s="186">
        <f>入力!A47</f>
        <v>0</v>
      </c>
      <c r="F41" s="15"/>
      <c r="G41" s="16"/>
      <c r="H41" s="17">
        <f>A47</f>
        <v>47356</v>
      </c>
      <c r="I41" s="133" t="s">
        <v>89</v>
      </c>
      <c r="J41" s="18"/>
      <c r="K41" s="19"/>
      <c r="L41" s="19"/>
      <c r="M41" s="19"/>
      <c r="N41" s="20"/>
      <c r="O41" s="21"/>
      <c r="P41" s="22" t="s">
        <v>0</v>
      </c>
      <c r="Q41" s="123"/>
      <c r="R41" s="22"/>
      <c r="S41" s="22"/>
      <c r="T41" s="87">
        <f>SUM(G57,O57,W57,AE57,AM57,AU57)</f>
        <v>70</v>
      </c>
      <c r="U41" s="22"/>
      <c r="V41" s="23">
        <f>G57+O57+W57+AE57+AM57</f>
        <v>70</v>
      </c>
      <c r="W41" s="24" t="s">
        <v>1</v>
      </c>
      <c r="X41" s="25">
        <f>SUM(H57,P57,X57,AF57,AN57,AV57)</f>
        <v>0</v>
      </c>
      <c r="Y41" s="125"/>
      <c r="Z41" s="26"/>
      <c r="AA41" s="26"/>
      <c r="AB41" s="26"/>
      <c r="AC41" s="26"/>
      <c r="AD41" s="27"/>
      <c r="AE41" s="38"/>
      <c r="AF41" s="30"/>
      <c r="AG41" s="125"/>
      <c r="AH41" s="30"/>
      <c r="AI41" s="30"/>
      <c r="AJ41" s="30"/>
      <c r="AK41" s="30"/>
      <c r="AL41" s="108"/>
      <c r="AM41" s="113"/>
      <c r="AN41" s="113"/>
      <c r="AO41" s="116"/>
      <c r="AP41" s="109"/>
      <c r="AQ41" s="110"/>
      <c r="AR41" s="111"/>
      <c r="AS41" s="81"/>
      <c r="AT41" s="81"/>
      <c r="AU41" s="80"/>
      <c r="AV41" s="79"/>
      <c r="AW41" s="129"/>
      <c r="AX41" s="79"/>
    </row>
    <row r="42" spans="1:51" ht="2.65" customHeight="1">
      <c r="C42" s="14"/>
      <c r="F42" s="15"/>
      <c r="G42" s="16"/>
      <c r="H42" s="32"/>
      <c r="I42" s="119"/>
      <c r="J42" s="33"/>
      <c r="K42" s="33"/>
      <c r="L42" s="33"/>
      <c r="M42" s="33"/>
      <c r="N42" s="34"/>
      <c r="O42" s="35"/>
      <c r="P42" s="36"/>
      <c r="Q42" s="124"/>
      <c r="R42" s="36"/>
      <c r="S42" s="36"/>
      <c r="T42" s="36"/>
      <c r="U42" s="36"/>
      <c r="V42" s="37"/>
      <c r="W42" s="36"/>
      <c r="X42" s="26"/>
      <c r="Y42" s="125"/>
      <c r="Z42" s="26"/>
      <c r="AA42" s="26"/>
      <c r="AB42" s="26"/>
      <c r="AC42" s="26"/>
      <c r="AD42" s="27"/>
      <c r="AE42" s="38"/>
      <c r="AF42" s="30"/>
      <c r="AG42" s="125"/>
      <c r="AH42" s="30"/>
      <c r="AI42" s="30"/>
      <c r="AJ42" s="30"/>
      <c r="AK42" s="30"/>
      <c r="AL42" s="2"/>
      <c r="AM42" s="104"/>
      <c r="AN42" s="104"/>
      <c r="AO42" s="115"/>
      <c r="AP42" s="4"/>
      <c r="AQ42" s="3"/>
      <c r="AT42" s="31"/>
    </row>
    <row r="43" spans="1:51" ht="2.65" customHeight="1" thickBot="1"/>
    <row r="44" spans="1:51" ht="18" customHeight="1">
      <c r="C44" s="39" t="s">
        <v>52</v>
      </c>
      <c r="D44" s="40"/>
      <c r="E44" s="40"/>
      <c r="F44" s="41"/>
      <c r="G44" s="41"/>
      <c r="H44" s="41"/>
      <c r="I44" s="120"/>
      <c r="J44" s="41"/>
      <c r="K44" s="39" t="s">
        <v>51</v>
      </c>
      <c r="L44" s="39"/>
      <c r="M44" s="41"/>
      <c r="N44" s="41"/>
      <c r="O44" s="41"/>
      <c r="P44" s="41"/>
      <c r="Q44" s="120"/>
      <c r="R44" s="41"/>
      <c r="S44" s="39" t="s">
        <v>123</v>
      </c>
      <c r="T44" s="41"/>
      <c r="U44" s="41"/>
      <c r="V44" s="41"/>
      <c r="W44" s="41"/>
      <c r="X44" s="41"/>
      <c r="Y44" s="120"/>
      <c r="Z44" s="41"/>
      <c r="AA44" s="42" t="s">
        <v>123</v>
      </c>
      <c r="AB44" s="43"/>
      <c r="AC44" s="43"/>
      <c r="AD44" s="43"/>
      <c r="AE44" s="43"/>
      <c r="AF44" s="43"/>
      <c r="AG44" s="126"/>
      <c r="AH44" s="41"/>
      <c r="AI44" s="39" t="s">
        <v>123</v>
      </c>
      <c r="AJ44" s="41"/>
      <c r="AK44" s="41"/>
      <c r="AL44" s="45"/>
      <c r="AM44" s="43"/>
      <c r="AN44" s="43"/>
      <c r="AO44" s="126"/>
      <c r="AP44" s="41"/>
      <c r="AQ44" s="42" t="s">
        <v>123</v>
      </c>
      <c r="AR44" s="43"/>
      <c r="AS44" s="43"/>
      <c r="AT44" s="43"/>
      <c r="AU44" s="43"/>
      <c r="AV44" s="43"/>
      <c r="AW44" s="130"/>
      <c r="AX44" s="44"/>
      <c r="AY44" s="46"/>
    </row>
    <row r="45" spans="1:51" ht="15" customHeight="1">
      <c r="C45" s="47"/>
      <c r="D45" s="48" t="s">
        <v>5</v>
      </c>
      <c r="E45" s="49" t="s">
        <v>7</v>
      </c>
      <c r="F45" s="49" t="s">
        <v>8</v>
      </c>
      <c r="G45" s="48" t="str">
        <f>$G$8</f>
        <v>公表部数</v>
      </c>
      <c r="H45" s="48" t="str">
        <f>$H$8</f>
        <v>配布数</v>
      </c>
      <c r="I45" s="121" t="s">
        <v>9</v>
      </c>
      <c r="J45" s="93" t="s">
        <v>36</v>
      </c>
      <c r="K45" s="50"/>
      <c r="L45" s="51" t="s">
        <v>5</v>
      </c>
      <c r="M45" s="49" t="s">
        <v>7</v>
      </c>
      <c r="N45" s="49" t="s">
        <v>8</v>
      </c>
      <c r="O45" s="48" t="str">
        <f>$O$8</f>
        <v>公表部数</v>
      </c>
      <c r="P45" s="48" t="str">
        <f>$P$8</f>
        <v>配布数</v>
      </c>
      <c r="Q45" s="121" t="s">
        <v>9</v>
      </c>
      <c r="R45" s="93" t="s">
        <v>36</v>
      </c>
      <c r="S45" s="52"/>
      <c r="T45" s="48" t="s">
        <v>5</v>
      </c>
      <c r="U45" s="49" t="s">
        <v>7</v>
      </c>
      <c r="V45" s="49" t="s">
        <v>8</v>
      </c>
      <c r="W45" s="48" t="str">
        <f>$W$8</f>
        <v>公表部数</v>
      </c>
      <c r="X45" s="48" t="str">
        <f>$X$8</f>
        <v>配布数</v>
      </c>
      <c r="Y45" s="121" t="s">
        <v>9</v>
      </c>
      <c r="Z45" s="93" t="s">
        <v>36</v>
      </c>
      <c r="AA45" s="52"/>
      <c r="AB45" s="48" t="s">
        <v>5</v>
      </c>
      <c r="AC45" s="49" t="s">
        <v>7</v>
      </c>
      <c r="AD45" s="49" t="s">
        <v>8</v>
      </c>
      <c r="AE45" s="48" t="str">
        <f>$AE$8</f>
        <v>公表部数</v>
      </c>
      <c r="AF45" s="48" t="str">
        <f>$AF$8</f>
        <v>配布数</v>
      </c>
      <c r="AG45" s="121" t="s">
        <v>9</v>
      </c>
      <c r="AH45" s="93" t="s">
        <v>36</v>
      </c>
      <c r="AI45" s="52"/>
      <c r="AJ45" s="48" t="s">
        <v>5</v>
      </c>
      <c r="AK45" s="49" t="s">
        <v>7</v>
      </c>
      <c r="AL45" s="49" t="s">
        <v>8</v>
      </c>
      <c r="AM45" s="48" t="str">
        <f>$AM$8</f>
        <v>公表部数</v>
      </c>
      <c r="AN45" s="48" t="str">
        <f>$AN$8</f>
        <v>配布数</v>
      </c>
      <c r="AO45" s="121" t="s">
        <v>9</v>
      </c>
      <c r="AP45" s="93" t="s">
        <v>36</v>
      </c>
      <c r="AQ45" s="52"/>
      <c r="AR45" s="48" t="s">
        <v>5</v>
      </c>
      <c r="AS45" s="49" t="s">
        <v>7</v>
      </c>
      <c r="AT45" s="49" t="s">
        <v>8</v>
      </c>
      <c r="AU45" s="48" t="str">
        <f>$AU$8</f>
        <v>公表部数</v>
      </c>
      <c r="AV45" s="48" t="str">
        <f>$AV$8</f>
        <v>配布数</v>
      </c>
      <c r="AW45" s="121" t="s">
        <v>9</v>
      </c>
      <c r="AX45" s="93" t="s">
        <v>36</v>
      </c>
      <c r="AY45" s="46"/>
    </row>
    <row r="46" spans="1:51" ht="18" customHeight="1">
      <c r="C46" s="53" t="str">
        <f t="shared" ref="C46:C56" si="12">IF(J46="","","※")</f>
        <v/>
      </c>
      <c r="D46" s="277" t="s">
        <v>3297</v>
      </c>
      <c r="E46" s="134" t="s">
        <v>3298</v>
      </c>
      <c r="F46" s="134" t="s">
        <v>3299</v>
      </c>
      <c r="G46" s="55">
        <v>20</v>
      </c>
      <c r="H46" s="281"/>
      <c r="I46" s="155" t="s">
        <v>137</v>
      </c>
      <c r="J46" s="279"/>
      <c r="K46" s="56" t="str">
        <f t="shared" ref="K46:K56" si="13">IF(R46="","","※")</f>
        <v/>
      </c>
      <c r="L46" s="277" t="s">
        <v>3300</v>
      </c>
      <c r="M46" s="134" t="s">
        <v>3301</v>
      </c>
      <c r="N46" s="134" t="s">
        <v>3302</v>
      </c>
      <c r="O46" s="55">
        <v>50</v>
      </c>
      <c r="P46" s="281"/>
      <c r="Q46" s="155" t="s">
        <v>137</v>
      </c>
      <c r="R46" s="279"/>
      <c r="S46" s="53" t="str">
        <f t="shared" ref="S46:S56" si="14">IF(Z46="","","※")</f>
        <v/>
      </c>
      <c r="T46" s="54"/>
      <c r="U46" s="134"/>
      <c r="V46" s="134"/>
      <c r="W46" s="55"/>
      <c r="X46" s="187"/>
      <c r="Y46" s="155"/>
      <c r="Z46" s="94"/>
      <c r="AA46" s="53" t="str">
        <f t="shared" ref="AA46:AA56" si="15">IF(AH46="","","※")</f>
        <v/>
      </c>
      <c r="AB46" s="54"/>
      <c r="AC46" s="134"/>
      <c r="AD46" s="134"/>
      <c r="AE46" s="55"/>
      <c r="AF46" s="187"/>
      <c r="AG46" s="155"/>
      <c r="AH46" s="94"/>
      <c r="AI46" s="53" t="str">
        <f t="shared" ref="AI46:AI56" si="16">IF(AP46="","","※")</f>
        <v/>
      </c>
      <c r="AJ46" s="54"/>
      <c r="AK46" s="134"/>
      <c r="AL46" s="134"/>
      <c r="AM46" s="55"/>
      <c r="AN46" s="187"/>
      <c r="AO46" s="155"/>
      <c r="AP46" s="94"/>
      <c r="AQ46" s="63" t="str">
        <f t="shared" ref="AQ46:AQ56" si="17">IF(AX46="","","※")</f>
        <v/>
      </c>
      <c r="AR46" s="64"/>
      <c r="AS46" s="134"/>
      <c r="AT46" s="134"/>
      <c r="AU46" s="65"/>
      <c r="AV46" s="192"/>
      <c r="AW46" s="158"/>
      <c r="AX46" s="94"/>
      <c r="AY46" s="46"/>
    </row>
    <row r="47" spans="1:51" ht="18" customHeight="1">
      <c r="A47" s="276">
        <v>47356</v>
      </c>
      <c r="C47" s="57" t="str">
        <f t="shared" si="12"/>
        <v/>
      </c>
      <c r="D47" s="58"/>
      <c r="E47" s="135"/>
      <c r="F47" s="135"/>
      <c r="G47" s="59"/>
      <c r="H47" s="188"/>
      <c r="I47" s="156"/>
      <c r="J47" s="95"/>
      <c r="K47" s="60" t="str">
        <f t="shared" si="13"/>
        <v/>
      </c>
      <c r="L47" s="58"/>
      <c r="M47" s="135"/>
      <c r="N47" s="135"/>
      <c r="O47" s="59"/>
      <c r="P47" s="188"/>
      <c r="Q47" s="156"/>
      <c r="R47" s="95"/>
      <c r="S47" s="57" t="str">
        <f t="shared" si="14"/>
        <v/>
      </c>
      <c r="T47" s="58"/>
      <c r="U47" s="135"/>
      <c r="V47" s="135"/>
      <c r="W47" s="59"/>
      <c r="X47" s="188"/>
      <c r="Y47" s="156"/>
      <c r="Z47" s="95"/>
      <c r="AA47" s="57" t="str">
        <f t="shared" si="15"/>
        <v/>
      </c>
      <c r="AB47" s="58"/>
      <c r="AC47" s="135"/>
      <c r="AD47" s="135"/>
      <c r="AE47" s="59"/>
      <c r="AF47" s="188"/>
      <c r="AG47" s="156"/>
      <c r="AH47" s="95"/>
      <c r="AI47" s="57" t="str">
        <f t="shared" si="16"/>
        <v/>
      </c>
      <c r="AJ47" s="58"/>
      <c r="AK47" s="135"/>
      <c r="AL47" s="135"/>
      <c r="AM47" s="59"/>
      <c r="AN47" s="188"/>
      <c r="AO47" s="156"/>
      <c r="AP47" s="95"/>
      <c r="AQ47" s="57" t="str">
        <f t="shared" si="17"/>
        <v/>
      </c>
      <c r="AR47" s="58"/>
      <c r="AS47" s="135"/>
      <c r="AT47" s="135"/>
      <c r="AU47" s="59"/>
      <c r="AV47" s="188"/>
      <c r="AW47" s="156"/>
      <c r="AX47" s="95"/>
      <c r="AY47" s="46"/>
    </row>
    <row r="48" spans="1:51" ht="18" customHeight="1">
      <c r="C48" s="57" t="str">
        <f t="shared" si="12"/>
        <v/>
      </c>
      <c r="D48" s="58"/>
      <c r="E48" s="135"/>
      <c r="F48" s="135"/>
      <c r="G48" s="59"/>
      <c r="H48" s="188"/>
      <c r="I48" s="156"/>
      <c r="J48" s="95"/>
      <c r="K48" s="60" t="str">
        <f t="shared" si="13"/>
        <v/>
      </c>
      <c r="L48" s="58"/>
      <c r="M48" s="135"/>
      <c r="N48" s="135"/>
      <c r="O48" s="59"/>
      <c r="P48" s="188"/>
      <c r="Q48" s="156"/>
      <c r="R48" s="95"/>
      <c r="S48" s="57" t="str">
        <f t="shared" si="14"/>
        <v/>
      </c>
      <c r="T48" s="58"/>
      <c r="U48" s="135"/>
      <c r="V48" s="135"/>
      <c r="W48" s="59"/>
      <c r="X48" s="188"/>
      <c r="Y48" s="156"/>
      <c r="Z48" s="95"/>
      <c r="AA48" s="57" t="str">
        <f t="shared" si="15"/>
        <v/>
      </c>
      <c r="AB48" s="58"/>
      <c r="AC48" s="135"/>
      <c r="AD48" s="135"/>
      <c r="AE48" s="59"/>
      <c r="AF48" s="188"/>
      <c r="AG48" s="156"/>
      <c r="AH48" s="95"/>
      <c r="AI48" s="57" t="str">
        <f t="shared" si="16"/>
        <v/>
      </c>
      <c r="AJ48" s="58"/>
      <c r="AK48" s="135"/>
      <c r="AL48" s="135"/>
      <c r="AM48" s="59"/>
      <c r="AN48" s="188"/>
      <c r="AO48" s="156"/>
      <c r="AP48" s="95"/>
      <c r="AQ48" s="57" t="str">
        <f t="shared" si="17"/>
        <v/>
      </c>
      <c r="AR48" s="58"/>
      <c r="AS48" s="135"/>
      <c r="AT48" s="135"/>
      <c r="AU48" s="59"/>
      <c r="AV48" s="188"/>
      <c r="AW48" s="156"/>
      <c r="AX48" s="95"/>
      <c r="AY48" s="46"/>
    </row>
    <row r="49" spans="3:51" ht="18" customHeight="1">
      <c r="C49" s="57" t="str">
        <f t="shared" si="12"/>
        <v/>
      </c>
      <c r="D49" s="58"/>
      <c r="E49" s="135"/>
      <c r="F49" s="135"/>
      <c r="G49" s="62"/>
      <c r="H49" s="188"/>
      <c r="I49" s="156"/>
      <c r="J49" s="95"/>
      <c r="K49" s="60" t="str">
        <f t="shared" si="13"/>
        <v/>
      </c>
      <c r="L49" s="58"/>
      <c r="M49" s="135"/>
      <c r="N49" s="135"/>
      <c r="O49" s="62"/>
      <c r="P49" s="188"/>
      <c r="Q49" s="156"/>
      <c r="R49" s="95"/>
      <c r="S49" s="57" t="str">
        <f t="shared" si="14"/>
        <v/>
      </c>
      <c r="T49" s="58"/>
      <c r="U49" s="135"/>
      <c r="V49" s="135"/>
      <c r="W49" s="62"/>
      <c r="X49" s="188"/>
      <c r="Y49" s="156"/>
      <c r="Z49" s="95"/>
      <c r="AA49" s="57" t="str">
        <f t="shared" si="15"/>
        <v/>
      </c>
      <c r="AB49" s="58"/>
      <c r="AC49" s="135"/>
      <c r="AD49" s="135"/>
      <c r="AE49" s="62"/>
      <c r="AF49" s="188"/>
      <c r="AG49" s="156"/>
      <c r="AH49" s="95"/>
      <c r="AI49" s="57" t="str">
        <f t="shared" si="16"/>
        <v/>
      </c>
      <c r="AJ49" s="58"/>
      <c r="AK49" s="135"/>
      <c r="AL49" s="135"/>
      <c r="AM49" s="62"/>
      <c r="AN49" s="188"/>
      <c r="AO49" s="156"/>
      <c r="AP49" s="95"/>
      <c r="AQ49" s="57" t="str">
        <f t="shared" si="17"/>
        <v/>
      </c>
      <c r="AR49" s="58"/>
      <c r="AS49" s="135"/>
      <c r="AT49" s="135"/>
      <c r="AU49" s="62"/>
      <c r="AV49" s="188"/>
      <c r="AW49" s="156"/>
      <c r="AX49" s="95"/>
      <c r="AY49" s="46"/>
    </row>
    <row r="50" spans="3:51" ht="18" customHeight="1">
      <c r="C50" s="57" t="str">
        <f t="shared" si="12"/>
        <v/>
      </c>
      <c r="D50" s="58"/>
      <c r="E50" s="135"/>
      <c r="F50" s="135"/>
      <c r="G50" s="59"/>
      <c r="H50" s="188"/>
      <c r="I50" s="156"/>
      <c r="J50" s="95"/>
      <c r="K50" s="60" t="str">
        <f t="shared" si="13"/>
        <v/>
      </c>
      <c r="L50" s="58"/>
      <c r="M50" s="135"/>
      <c r="N50" s="135"/>
      <c r="O50" s="59"/>
      <c r="P50" s="188"/>
      <c r="Q50" s="156"/>
      <c r="R50" s="95"/>
      <c r="S50" s="57" t="str">
        <f t="shared" si="14"/>
        <v/>
      </c>
      <c r="T50" s="58"/>
      <c r="U50" s="135"/>
      <c r="V50" s="135"/>
      <c r="W50" s="59"/>
      <c r="X50" s="188"/>
      <c r="Y50" s="156"/>
      <c r="Z50" s="95"/>
      <c r="AA50" s="57" t="str">
        <f t="shared" si="15"/>
        <v/>
      </c>
      <c r="AB50" s="58"/>
      <c r="AC50" s="135"/>
      <c r="AD50" s="135"/>
      <c r="AE50" s="59"/>
      <c r="AF50" s="188"/>
      <c r="AG50" s="156"/>
      <c r="AH50" s="95"/>
      <c r="AI50" s="57" t="str">
        <f t="shared" si="16"/>
        <v/>
      </c>
      <c r="AJ50" s="58"/>
      <c r="AK50" s="135"/>
      <c r="AL50" s="135"/>
      <c r="AM50" s="59"/>
      <c r="AN50" s="188"/>
      <c r="AO50" s="156"/>
      <c r="AP50" s="95"/>
      <c r="AQ50" s="57" t="str">
        <f t="shared" si="17"/>
        <v/>
      </c>
      <c r="AR50" s="58"/>
      <c r="AS50" s="135"/>
      <c r="AT50" s="135"/>
      <c r="AU50" s="59"/>
      <c r="AV50" s="188"/>
      <c r="AW50" s="156"/>
      <c r="AX50" s="95"/>
      <c r="AY50" s="46"/>
    </row>
    <row r="51" spans="3:51" ht="18" customHeight="1">
      <c r="C51" s="57" t="str">
        <f t="shared" si="12"/>
        <v/>
      </c>
      <c r="D51" s="58"/>
      <c r="E51" s="135"/>
      <c r="F51" s="135"/>
      <c r="G51" s="59"/>
      <c r="H51" s="188"/>
      <c r="I51" s="156"/>
      <c r="J51" s="95"/>
      <c r="K51" s="60" t="str">
        <f t="shared" si="13"/>
        <v/>
      </c>
      <c r="L51" s="58"/>
      <c r="M51" s="135"/>
      <c r="N51" s="135"/>
      <c r="O51" s="59"/>
      <c r="P51" s="188"/>
      <c r="Q51" s="156"/>
      <c r="R51" s="95"/>
      <c r="S51" s="57" t="str">
        <f t="shared" si="14"/>
        <v/>
      </c>
      <c r="T51" s="58"/>
      <c r="U51" s="135"/>
      <c r="V51" s="135"/>
      <c r="W51" s="59"/>
      <c r="X51" s="188"/>
      <c r="Y51" s="156"/>
      <c r="Z51" s="95"/>
      <c r="AA51" s="57" t="str">
        <f t="shared" si="15"/>
        <v/>
      </c>
      <c r="AB51" s="58"/>
      <c r="AC51" s="135"/>
      <c r="AD51" s="135"/>
      <c r="AE51" s="59"/>
      <c r="AF51" s="188"/>
      <c r="AG51" s="156"/>
      <c r="AH51" s="95"/>
      <c r="AI51" s="57" t="str">
        <f t="shared" si="16"/>
        <v/>
      </c>
      <c r="AJ51" s="58"/>
      <c r="AK51" s="135"/>
      <c r="AL51" s="135"/>
      <c r="AM51" s="59"/>
      <c r="AN51" s="188"/>
      <c r="AO51" s="156"/>
      <c r="AP51" s="95"/>
      <c r="AQ51" s="57" t="str">
        <f t="shared" si="17"/>
        <v/>
      </c>
      <c r="AR51" s="58"/>
      <c r="AS51" s="135"/>
      <c r="AT51" s="135"/>
      <c r="AU51" s="59"/>
      <c r="AV51" s="188"/>
      <c r="AW51" s="156"/>
      <c r="AX51" s="95"/>
      <c r="AY51" s="46"/>
    </row>
    <row r="52" spans="3:51" ht="18" customHeight="1">
      <c r="C52" s="57" t="str">
        <f t="shared" si="12"/>
        <v/>
      </c>
      <c r="D52" s="58"/>
      <c r="E52" s="135"/>
      <c r="F52" s="135"/>
      <c r="G52" s="62"/>
      <c r="H52" s="188"/>
      <c r="I52" s="156"/>
      <c r="J52" s="95"/>
      <c r="K52" s="60" t="str">
        <f t="shared" si="13"/>
        <v/>
      </c>
      <c r="L52" s="58"/>
      <c r="M52" s="135"/>
      <c r="N52" s="135"/>
      <c r="O52" s="62"/>
      <c r="P52" s="188"/>
      <c r="Q52" s="156"/>
      <c r="R52" s="95"/>
      <c r="S52" s="57" t="str">
        <f t="shared" si="14"/>
        <v/>
      </c>
      <c r="T52" s="58"/>
      <c r="U52" s="135"/>
      <c r="V52" s="135"/>
      <c r="W52" s="62"/>
      <c r="X52" s="188"/>
      <c r="Y52" s="156"/>
      <c r="Z52" s="95"/>
      <c r="AA52" s="57" t="str">
        <f t="shared" si="15"/>
        <v/>
      </c>
      <c r="AB52" s="58"/>
      <c r="AC52" s="135"/>
      <c r="AD52" s="135"/>
      <c r="AE52" s="62"/>
      <c r="AF52" s="188"/>
      <c r="AG52" s="156"/>
      <c r="AH52" s="95"/>
      <c r="AI52" s="57" t="str">
        <f t="shared" si="16"/>
        <v/>
      </c>
      <c r="AJ52" s="58"/>
      <c r="AK52" s="135"/>
      <c r="AL52" s="135"/>
      <c r="AM52" s="62"/>
      <c r="AN52" s="188"/>
      <c r="AO52" s="156"/>
      <c r="AP52" s="95"/>
      <c r="AQ52" s="57" t="str">
        <f t="shared" si="17"/>
        <v/>
      </c>
      <c r="AR52" s="58"/>
      <c r="AS52" s="135"/>
      <c r="AT52" s="135"/>
      <c r="AU52" s="62"/>
      <c r="AV52" s="188"/>
      <c r="AW52" s="156"/>
      <c r="AX52" s="95"/>
      <c r="AY52" s="46"/>
    </row>
    <row r="53" spans="3:51" ht="18" customHeight="1">
      <c r="C53" s="57" t="str">
        <f t="shared" si="12"/>
        <v/>
      </c>
      <c r="D53" s="58"/>
      <c r="E53" s="135"/>
      <c r="F53" s="135"/>
      <c r="G53" s="62"/>
      <c r="H53" s="188"/>
      <c r="I53" s="156"/>
      <c r="J53" s="95"/>
      <c r="K53" s="60" t="str">
        <f t="shared" si="13"/>
        <v/>
      </c>
      <c r="L53" s="58"/>
      <c r="M53" s="135"/>
      <c r="N53" s="135"/>
      <c r="O53" s="62"/>
      <c r="P53" s="188"/>
      <c r="Q53" s="156"/>
      <c r="R53" s="95"/>
      <c r="S53" s="57" t="str">
        <f t="shared" si="14"/>
        <v/>
      </c>
      <c r="T53" s="58"/>
      <c r="U53" s="135"/>
      <c r="V53" s="135"/>
      <c r="W53" s="62"/>
      <c r="X53" s="188"/>
      <c r="Y53" s="156"/>
      <c r="Z53" s="95"/>
      <c r="AA53" s="57" t="str">
        <f t="shared" si="15"/>
        <v/>
      </c>
      <c r="AB53" s="58"/>
      <c r="AC53" s="135"/>
      <c r="AD53" s="135"/>
      <c r="AE53" s="62"/>
      <c r="AF53" s="188"/>
      <c r="AG53" s="156"/>
      <c r="AH53" s="95"/>
      <c r="AI53" s="57" t="str">
        <f t="shared" si="16"/>
        <v/>
      </c>
      <c r="AJ53" s="58"/>
      <c r="AK53" s="135"/>
      <c r="AL53" s="135"/>
      <c r="AM53" s="62"/>
      <c r="AN53" s="188"/>
      <c r="AO53" s="156"/>
      <c r="AP53" s="95"/>
      <c r="AQ53" s="57" t="str">
        <f t="shared" si="17"/>
        <v/>
      </c>
      <c r="AR53" s="58"/>
      <c r="AS53" s="135"/>
      <c r="AT53" s="135"/>
      <c r="AU53" s="62"/>
      <c r="AV53" s="188"/>
      <c r="AW53" s="156"/>
      <c r="AX53" s="95"/>
      <c r="AY53" s="46"/>
    </row>
    <row r="54" spans="3:51" ht="18" customHeight="1">
      <c r="C54" s="57" t="str">
        <f t="shared" si="12"/>
        <v/>
      </c>
      <c r="D54" s="58"/>
      <c r="E54" s="135"/>
      <c r="F54" s="135"/>
      <c r="G54" s="62"/>
      <c r="H54" s="188"/>
      <c r="I54" s="156"/>
      <c r="J54" s="95"/>
      <c r="K54" s="60" t="str">
        <f t="shared" si="13"/>
        <v/>
      </c>
      <c r="L54" s="58"/>
      <c r="M54" s="135"/>
      <c r="N54" s="135"/>
      <c r="O54" s="62"/>
      <c r="P54" s="188"/>
      <c r="Q54" s="156"/>
      <c r="R54" s="95"/>
      <c r="S54" s="57" t="str">
        <f t="shared" si="14"/>
        <v/>
      </c>
      <c r="T54" s="58"/>
      <c r="U54" s="135"/>
      <c r="V54" s="135"/>
      <c r="W54" s="62"/>
      <c r="X54" s="188"/>
      <c r="Y54" s="156"/>
      <c r="Z54" s="95"/>
      <c r="AA54" s="57" t="str">
        <f t="shared" si="15"/>
        <v/>
      </c>
      <c r="AB54" s="58"/>
      <c r="AC54" s="135"/>
      <c r="AD54" s="135"/>
      <c r="AE54" s="62"/>
      <c r="AF54" s="188"/>
      <c r="AG54" s="156"/>
      <c r="AH54" s="95"/>
      <c r="AI54" s="57" t="str">
        <f t="shared" si="16"/>
        <v/>
      </c>
      <c r="AJ54" s="58"/>
      <c r="AK54" s="135"/>
      <c r="AL54" s="135"/>
      <c r="AM54" s="62"/>
      <c r="AN54" s="188"/>
      <c r="AO54" s="156"/>
      <c r="AP54" s="95"/>
      <c r="AQ54" s="57" t="str">
        <f t="shared" si="17"/>
        <v/>
      </c>
      <c r="AR54" s="58"/>
      <c r="AS54" s="135"/>
      <c r="AT54" s="135"/>
      <c r="AU54" s="62"/>
      <c r="AV54" s="188"/>
      <c r="AW54" s="156"/>
      <c r="AX54" s="95"/>
      <c r="AY54" s="46"/>
    </row>
    <row r="55" spans="3:51" ht="18" customHeight="1">
      <c r="C55" s="57" t="str">
        <f t="shared" si="12"/>
        <v/>
      </c>
      <c r="D55" s="58"/>
      <c r="E55" s="135"/>
      <c r="F55" s="135"/>
      <c r="G55" s="62"/>
      <c r="H55" s="188"/>
      <c r="I55" s="156"/>
      <c r="J55" s="95"/>
      <c r="K55" s="60" t="str">
        <f t="shared" si="13"/>
        <v/>
      </c>
      <c r="L55" s="58"/>
      <c r="M55" s="135"/>
      <c r="N55" s="135"/>
      <c r="O55" s="62"/>
      <c r="P55" s="188"/>
      <c r="Q55" s="156"/>
      <c r="R55" s="95"/>
      <c r="S55" s="57" t="str">
        <f t="shared" si="14"/>
        <v/>
      </c>
      <c r="T55" s="58"/>
      <c r="U55" s="135"/>
      <c r="V55" s="135"/>
      <c r="W55" s="62"/>
      <c r="X55" s="188"/>
      <c r="Y55" s="156"/>
      <c r="Z55" s="95"/>
      <c r="AA55" s="57" t="str">
        <f t="shared" si="15"/>
        <v/>
      </c>
      <c r="AB55" s="58"/>
      <c r="AC55" s="135"/>
      <c r="AD55" s="135"/>
      <c r="AE55" s="62"/>
      <c r="AF55" s="188"/>
      <c r="AG55" s="156"/>
      <c r="AH55" s="95"/>
      <c r="AI55" s="57" t="str">
        <f t="shared" si="16"/>
        <v/>
      </c>
      <c r="AJ55" s="58"/>
      <c r="AK55" s="135"/>
      <c r="AL55" s="135"/>
      <c r="AM55" s="62"/>
      <c r="AN55" s="188"/>
      <c r="AO55" s="156"/>
      <c r="AP55" s="95"/>
      <c r="AQ55" s="57" t="str">
        <f t="shared" si="17"/>
        <v/>
      </c>
      <c r="AR55" s="58"/>
      <c r="AS55" s="135"/>
      <c r="AT55" s="135"/>
      <c r="AU55" s="62"/>
      <c r="AV55" s="188"/>
      <c r="AW55" s="156"/>
      <c r="AX55" s="95"/>
      <c r="AY55" s="46"/>
    </row>
    <row r="56" spans="3:51" ht="18" customHeight="1">
      <c r="C56" s="66" t="str">
        <f t="shared" si="12"/>
        <v/>
      </c>
      <c r="D56" s="67"/>
      <c r="E56" s="136"/>
      <c r="F56" s="136"/>
      <c r="G56" s="91"/>
      <c r="H56" s="189"/>
      <c r="I56" s="157"/>
      <c r="J56" s="96"/>
      <c r="K56" s="105" t="str">
        <f t="shared" si="13"/>
        <v/>
      </c>
      <c r="L56" s="67"/>
      <c r="M56" s="136"/>
      <c r="N56" s="136"/>
      <c r="O56" s="91"/>
      <c r="P56" s="189"/>
      <c r="Q56" s="157"/>
      <c r="R56" s="96"/>
      <c r="S56" s="66" t="str">
        <f t="shared" si="14"/>
        <v/>
      </c>
      <c r="T56" s="67"/>
      <c r="U56" s="136"/>
      <c r="V56" s="136"/>
      <c r="W56" s="91"/>
      <c r="X56" s="189"/>
      <c r="Y56" s="157"/>
      <c r="Z56" s="96"/>
      <c r="AA56" s="66" t="str">
        <f t="shared" si="15"/>
        <v/>
      </c>
      <c r="AB56" s="67"/>
      <c r="AC56" s="136"/>
      <c r="AD56" s="136"/>
      <c r="AE56" s="91"/>
      <c r="AF56" s="189"/>
      <c r="AG56" s="157"/>
      <c r="AH56" s="96"/>
      <c r="AI56" s="66" t="str">
        <f t="shared" si="16"/>
        <v/>
      </c>
      <c r="AJ56" s="67"/>
      <c r="AK56" s="136"/>
      <c r="AL56" s="136"/>
      <c r="AM56" s="91"/>
      <c r="AN56" s="189"/>
      <c r="AO56" s="157"/>
      <c r="AP56" s="96"/>
      <c r="AQ56" s="66" t="str">
        <f t="shared" si="17"/>
        <v/>
      </c>
      <c r="AR56" s="67"/>
      <c r="AS56" s="136"/>
      <c r="AT56" s="136"/>
      <c r="AU56" s="91"/>
      <c r="AV56" s="189"/>
      <c r="AW56" s="157"/>
      <c r="AX56" s="95"/>
      <c r="AY56" s="46"/>
    </row>
    <row r="57" spans="3:51" ht="18" customHeight="1" thickBot="1">
      <c r="C57" s="88"/>
      <c r="D57" s="84" t="s">
        <v>6</v>
      </c>
      <c r="E57" s="86"/>
      <c r="F57" s="86"/>
      <c r="G57" s="86">
        <f>SUM(G46:G56)</f>
        <v>20</v>
      </c>
      <c r="H57" s="191">
        <f>SUM(H46:H56)</f>
        <v>0</v>
      </c>
      <c r="I57" s="127"/>
      <c r="J57" s="98"/>
      <c r="K57" s="89"/>
      <c r="L57" s="90" t="s">
        <v>6</v>
      </c>
      <c r="M57" s="85"/>
      <c r="N57" s="85"/>
      <c r="O57" s="86">
        <f>SUM(O46:O56)</f>
        <v>50</v>
      </c>
      <c r="P57" s="191">
        <f>SUM(P46:P56)</f>
        <v>0</v>
      </c>
      <c r="Q57" s="127"/>
      <c r="R57" s="98"/>
      <c r="S57" s="83"/>
      <c r="T57" s="84" t="s">
        <v>6</v>
      </c>
      <c r="U57" s="85"/>
      <c r="V57" s="85"/>
      <c r="W57" s="86">
        <f>SUM(W46:W56)</f>
        <v>0</v>
      </c>
      <c r="X57" s="191">
        <f>SUM(X46:X56)</f>
        <v>0</v>
      </c>
      <c r="Y57" s="127"/>
      <c r="Z57" s="98"/>
      <c r="AA57" s="83"/>
      <c r="AB57" s="84" t="s">
        <v>6</v>
      </c>
      <c r="AC57" s="85"/>
      <c r="AD57" s="85"/>
      <c r="AE57" s="86">
        <f>SUM(AE46:AE56)</f>
        <v>0</v>
      </c>
      <c r="AF57" s="191">
        <f>SUM(AF46:AF56)</f>
        <v>0</v>
      </c>
      <c r="AG57" s="127"/>
      <c r="AH57" s="98"/>
      <c r="AI57" s="83"/>
      <c r="AJ57" s="84" t="s">
        <v>6</v>
      </c>
      <c r="AK57" s="85"/>
      <c r="AL57" s="85"/>
      <c r="AM57" s="86">
        <f>SUM(AM46:AM56)</f>
        <v>0</v>
      </c>
      <c r="AN57" s="191">
        <f>SUM(AN46:AN56)</f>
        <v>0</v>
      </c>
      <c r="AO57" s="127"/>
      <c r="AP57" s="98"/>
      <c r="AQ57" s="83"/>
      <c r="AR57" s="84" t="s">
        <v>6</v>
      </c>
      <c r="AS57" s="85"/>
      <c r="AT57" s="85"/>
      <c r="AU57" s="86">
        <f>SUM(AU46:AU56)</f>
        <v>0</v>
      </c>
      <c r="AV57" s="191">
        <f>SUM(AV46:AV56)</f>
        <v>0</v>
      </c>
      <c r="AW57" s="127"/>
      <c r="AX57" s="97"/>
      <c r="AY57" s="46"/>
    </row>
    <row r="58" spans="3:51" ht="15" customHeight="1" thickBot="1">
      <c r="AJ58" s="106"/>
      <c r="AK58" s="106"/>
      <c r="AL58" s="106"/>
      <c r="AM58" s="106"/>
      <c r="AN58" s="106"/>
      <c r="AO58" s="132"/>
      <c r="AP58" s="106"/>
      <c r="AQ58" s="106"/>
      <c r="AR58" s="107"/>
      <c r="AS58" s="78"/>
      <c r="AT58" s="78"/>
      <c r="AU58" s="80"/>
      <c r="AV58" s="79"/>
      <c r="AW58" s="129"/>
      <c r="AX58" s="79"/>
      <c r="AY58" s="79"/>
    </row>
    <row r="59" spans="3:51" ht="17.25" customHeight="1" thickBot="1">
      <c r="C59" s="186">
        <f>入力!A48</f>
        <v>0</v>
      </c>
      <c r="F59" s="15"/>
      <c r="G59" s="16"/>
      <c r="H59" s="17">
        <f>A65</f>
        <v>47357</v>
      </c>
      <c r="I59" s="133" t="s">
        <v>90</v>
      </c>
      <c r="J59" s="18"/>
      <c r="K59" s="19"/>
      <c r="L59" s="19"/>
      <c r="M59" s="19"/>
      <c r="N59" s="20"/>
      <c r="O59" s="21"/>
      <c r="P59" s="22" t="s">
        <v>0</v>
      </c>
      <c r="Q59" s="123"/>
      <c r="R59" s="22"/>
      <c r="S59" s="22"/>
      <c r="T59" s="87">
        <f>SUM(G74,O74,W74,AE74,AM74,AU74)</f>
        <v>150</v>
      </c>
      <c r="U59" s="22"/>
      <c r="V59" s="23">
        <f>G74+O74+W74+AE74+AM74</f>
        <v>150</v>
      </c>
      <c r="W59" s="24" t="s">
        <v>1</v>
      </c>
      <c r="X59" s="25">
        <f>SUM(H74,P74,X74,AF74,AN74,AV74)</f>
        <v>0</v>
      </c>
      <c r="Y59" s="125"/>
      <c r="Z59" s="26"/>
      <c r="AA59" s="26"/>
      <c r="AB59" s="26"/>
      <c r="AC59" s="26"/>
      <c r="AD59" s="27"/>
      <c r="AE59" s="38"/>
      <c r="AF59" s="30"/>
      <c r="AG59" s="125"/>
      <c r="AH59" s="30"/>
      <c r="AI59" s="30"/>
      <c r="AJ59" s="30"/>
      <c r="AK59" s="30"/>
      <c r="AL59" s="108"/>
      <c r="AM59" s="113"/>
      <c r="AN59" s="113"/>
      <c r="AO59" s="116"/>
      <c r="AP59" s="109"/>
      <c r="AQ59" s="110"/>
      <c r="AR59" s="111"/>
      <c r="AS59" s="81"/>
      <c r="AT59" s="81"/>
      <c r="AU59" s="80"/>
      <c r="AV59" s="79"/>
      <c r="AW59" s="129"/>
      <c r="AX59" s="79"/>
    </row>
    <row r="60" spans="3:51" ht="2.65" customHeight="1">
      <c r="C60" s="14"/>
      <c r="F60" s="15"/>
      <c r="G60" s="16"/>
      <c r="H60" s="32"/>
      <c r="I60" s="119"/>
      <c r="J60" s="33"/>
      <c r="K60" s="33"/>
      <c r="L60" s="33"/>
      <c r="M60" s="33"/>
      <c r="N60" s="34"/>
      <c r="O60" s="35"/>
      <c r="P60" s="36"/>
      <c r="Q60" s="124"/>
      <c r="R60" s="36"/>
      <c r="S60" s="36"/>
      <c r="T60" s="36"/>
      <c r="U60" s="36"/>
      <c r="V60" s="37"/>
      <c r="W60" s="36"/>
      <c r="X60" s="26"/>
      <c r="Y60" s="125"/>
      <c r="Z60" s="26"/>
      <c r="AA60" s="26"/>
      <c r="AB60" s="26"/>
      <c r="AC60" s="26"/>
      <c r="AD60" s="27"/>
      <c r="AE60" s="38"/>
      <c r="AF60" s="30"/>
      <c r="AG60" s="125"/>
      <c r="AH60" s="30"/>
      <c r="AI60" s="30"/>
      <c r="AJ60" s="30"/>
      <c r="AK60" s="30"/>
      <c r="AL60" s="2"/>
      <c r="AM60" s="104"/>
      <c r="AN60" s="104"/>
      <c r="AO60" s="115"/>
      <c r="AP60" s="4"/>
      <c r="AQ60" s="3"/>
      <c r="AT60" s="31"/>
    </row>
    <row r="61" spans="3:51" ht="2.65" customHeight="1" thickBot="1"/>
    <row r="62" spans="3:51" ht="18" customHeight="1">
      <c r="C62" s="39" t="s">
        <v>52</v>
      </c>
      <c r="D62" s="40"/>
      <c r="E62" s="40"/>
      <c r="F62" s="41"/>
      <c r="G62" s="41"/>
      <c r="H62" s="41"/>
      <c r="I62" s="120"/>
      <c r="J62" s="41"/>
      <c r="K62" s="39" t="s">
        <v>51</v>
      </c>
      <c r="L62" s="39"/>
      <c r="M62" s="41"/>
      <c r="N62" s="41"/>
      <c r="O62" s="41"/>
      <c r="P62" s="41"/>
      <c r="Q62" s="120"/>
      <c r="R62" s="41"/>
      <c r="S62" s="39" t="s">
        <v>123</v>
      </c>
      <c r="T62" s="41"/>
      <c r="U62" s="41"/>
      <c r="V62" s="41"/>
      <c r="W62" s="41"/>
      <c r="X62" s="41"/>
      <c r="Y62" s="120"/>
      <c r="Z62" s="41"/>
      <c r="AA62" s="42" t="s">
        <v>123</v>
      </c>
      <c r="AB62" s="43"/>
      <c r="AC62" s="43"/>
      <c r="AD62" s="43"/>
      <c r="AE62" s="43"/>
      <c r="AF62" s="43"/>
      <c r="AG62" s="126"/>
      <c r="AH62" s="41"/>
      <c r="AI62" s="39" t="s">
        <v>123</v>
      </c>
      <c r="AJ62" s="41"/>
      <c r="AK62" s="41"/>
      <c r="AL62" s="45"/>
      <c r="AM62" s="43"/>
      <c r="AN62" s="43"/>
      <c r="AO62" s="126"/>
      <c r="AP62" s="41"/>
      <c r="AQ62" s="42" t="s">
        <v>123</v>
      </c>
      <c r="AR62" s="43"/>
      <c r="AS62" s="43"/>
      <c r="AT62" s="43"/>
      <c r="AU62" s="43"/>
      <c r="AV62" s="43"/>
      <c r="AW62" s="130"/>
      <c r="AX62" s="44"/>
      <c r="AY62" s="46"/>
    </row>
    <row r="63" spans="3:51" ht="15" customHeight="1">
      <c r="C63" s="47"/>
      <c r="D63" s="48" t="s">
        <v>5</v>
      </c>
      <c r="E63" s="49" t="s">
        <v>7</v>
      </c>
      <c r="F63" s="49" t="s">
        <v>8</v>
      </c>
      <c r="G63" s="48" t="str">
        <f>$G$8</f>
        <v>公表部数</v>
      </c>
      <c r="H63" s="48" t="str">
        <f>$H$8</f>
        <v>配布数</v>
      </c>
      <c r="I63" s="121" t="s">
        <v>9</v>
      </c>
      <c r="J63" s="93" t="s">
        <v>36</v>
      </c>
      <c r="K63" s="50"/>
      <c r="L63" s="51" t="s">
        <v>5</v>
      </c>
      <c r="M63" s="49" t="s">
        <v>7</v>
      </c>
      <c r="N63" s="49" t="s">
        <v>8</v>
      </c>
      <c r="O63" s="48" t="str">
        <f>$O$8</f>
        <v>公表部数</v>
      </c>
      <c r="P63" s="48" t="str">
        <f>$P$8</f>
        <v>配布数</v>
      </c>
      <c r="Q63" s="121" t="s">
        <v>9</v>
      </c>
      <c r="R63" s="93" t="s">
        <v>36</v>
      </c>
      <c r="S63" s="52"/>
      <c r="T63" s="48" t="s">
        <v>5</v>
      </c>
      <c r="U63" s="49" t="s">
        <v>7</v>
      </c>
      <c r="V63" s="49" t="s">
        <v>8</v>
      </c>
      <c r="W63" s="48" t="str">
        <f>$W$8</f>
        <v>公表部数</v>
      </c>
      <c r="X63" s="48" t="str">
        <f>$X$8</f>
        <v>配布数</v>
      </c>
      <c r="Y63" s="121" t="s">
        <v>9</v>
      </c>
      <c r="Z63" s="93" t="s">
        <v>36</v>
      </c>
      <c r="AA63" s="52"/>
      <c r="AB63" s="48" t="s">
        <v>5</v>
      </c>
      <c r="AC63" s="49" t="s">
        <v>7</v>
      </c>
      <c r="AD63" s="49" t="s">
        <v>8</v>
      </c>
      <c r="AE63" s="48" t="str">
        <f>$AE$8</f>
        <v>公表部数</v>
      </c>
      <c r="AF63" s="48" t="str">
        <f>$AF$8</f>
        <v>配布数</v>
      </c>
      <c r="AG63" s="121" t="s">
        <v>9</v>
      </c>
      <c r="AH63" s="93" t="s">
        <v>36</v>
      </c>
      <c r="AI63" s="52"/>
      <c r="AJ63" s="48" t="s">
        <v>5</v>
      </c>
      <c r="AK63" s="49" t="s">
        <v>7</v>
      </c>
      <c r="AL63" s="49" t="s">
        <v>8</v>
      </c>
      <c r="AM63" s="48" t="str">
        <f>$AM$8</f>
        <v>公表部数</v>
      </c>
      <c r="AN63" s="48" t="str">
        <f>$AN$8</f>
        <v>配布数</v>
      </c>
      <c r="AO63" s="121" t="s">
        <v>9</v>
      </c>
      <c r="AP63" s="93" t="s">
        <v>36</v>
      </c>
      <c r="AQ63" s="52"/>
      <c r="AR63" s="48" t="s">
        <v>5</v>
      </c>
      <c r="AS63" s="49" t="s">
        <v>7</v>
      </c>
      <c r="AT63" s="49" t="s">
        <v>8</v>
      </c>
      <c r="AU63" s="48" t="str">
        <f>$AU$8</f>
        <v>公表部数</v>
      </c>
      <c r="AV63" s="48" t="str">
        <f>$AV$8</f>
        <v>配布数</v>
      </c>
      <c r="AW63" s="121" t="s">
        <v>9</v>
      </c>
      <c r="AX63" s="93" t="s">
        <v>36</v>
      </c>
      <c r="AY63" s="46"/>
    </row>
    <row r="64" spans="3:51" ht="18" customHeight="1">
      <c r="C64" s="53" t="str">
        <f t="shared" ref="C64:C73" si="18">IF(J64="","","※")</f>
        <v/>
      </c>
      <c r="D64" s="277" t="s">
        <v>3303</v>
      </c>
      <c r="E64" s="134" t="s">
        <v>3304</v>
      </c>
      <c r="F64" s="134" t="s">
        <v>3305</v>
      </c>
      <c r="G64" s="55">
        <v>50</v>
      </c>
      <c r="H64" s="281"/>
      <c r="I64" s="155" t="s">
        <v>137</v>
      </c>
      <c r="J64" s="279"/>
      <c r="K64" s="56" t="str">
        <f t="shared" ref="K64:K73" si="19">IF(R64="","","※")</f>
        <v/>
      </c>
      <c r="L64" s="277" t="s">
        <v>3303</v>
      </c>
      <c r="M64" s="134" t="s">
        <v>3306</v>
      </c>
      <c r="N64" s="134" t="s">
        <v>3307</v>
      </c>
      <c r="O64" s="55">
        <v>100</v>
      </c>
      <c r="P64" s="281"/>
      <c r="Q64" s="155" t="s">
        <v>137</v>
      </c>
      <c r="R64" s="279"/>
      <c r="S64" s="53" t="str">
        <f t="shared" ref="S64:S73" si="20">IF(Z64="","","※")</f>
        <v/>
      </c>
      <c r="T64" s="54"/>
      <c r="U64" s="134"/>
      <c r="V64" s="134"/>
      <c r="W64" s="55"/>
      <c r="X64" s="187"/>
      <c r="Y64" s="155"/>
      <c r="Z64" s="94"/>
      <c r="AA64" s="53" t="str">
        <f t="shared" ref="AA64:AA73" si="21">IF(AH64="","","※")</f>
        <v/>
      </c>
      <c r="AB64" s="54"/>
      <c r="AC64" s="134"/>
      <c r="AD64" s="134"/>
      <c r="AE64" s="55"/>
      <c r="AF64" s="187"/>
      <c r="AG64" s="155"/>
      <c r="AH64" s="94"/>
      <c r="AI64" s="53" t="str">
        <f t="shared" ref="AI64:AI73" si="22">IF(AP64="","","※")</f>
        <v/>
      </c>
      <c r="AJ64" s="54"/>
      <c r="AK64" s="134"/>
      <c r="AL64" s="134"/>
      <c r="AM64" s="55"/>
      <c r="AN64" s="187"/>
      <c r="AO64" s="155"/>
      <c r="AP64" s="94"/>
      <c r="AQ64" s="63" t="str">
        <f t="shared" ref="AQ64:AQ73" si="23">IF(AX64="","","※")</f>
        <v/>
      </c>
      <c r="AR64" s="64"/>
      <c r="AS64" s="134"/>
      <c r="AT64" s="134"/>
      <c r="AU64" s="65"/>
      <c r="AV64" s="192"/>
      <c r="AW64" s="158"/>
      <c r="AX64" s="94"/>
      <c r="AY64" s="46"/>
    </row>
    <row r="65" spans="1:51" ht="18" customHeight="1">
      <c r="A65" s="276">
        <v>47357</v>
      </c>
      <c r="C65" s="57" t="str">
        <f t="shared" si="18"/>
        <v/>
      </c>
      <c r="D65" s="58"/>
      <c r="E65" s="135"/>
      <c r="F65" s="135"/>
      <c r="G65" s="59"/>
      <c r="H65" s="188"/>
      <c r="I65" s="156"/>
      <c r="J65" s="95"/>
      <c r="K65" s="60" t="str">
        <f t="shared" si="19"/>
        <v/>
      </c>
      <c r="L65" s="58"/>
      <c r="M65" s="135"/>
      <c r="N65" s="135"/>
      <c r="O65" s="59"/>
      <c r="P65" s="188"/>
      <c r="Q65" s="156"/>
      <c r="R65" s="95"/>
      <c r="S65" s="57" t="str">
        <f t="shared" si="20"/>
        <v/>
      </c>
      <c r="T65" s="58"/>
      <c r="U65" s="135"/>
      <c r="V65" s="135"/>
      <c r="W65" s="59"/>
      <c r="X65" s="188"/>
      <c r="Y65" s="156"/>
      <c r="Z65" s="95"/>
      <c r="AA65" s="57" t="str">
        <f t="shared" si="21"/>
        <v/>
      </c>
      <c r="AB65" s="58"/>
      <c r="AC65" s="135"/>
      <c r="AD65" s="135"/>
      <c r="AE65" s="59"/>
      <c r="AF65" s="188"/>
      <c r="AG65" s="156"/>
      <c r="AH65" s="95"/>
      <c r="AI65" s="57" t="str">
        <f t="shared" si="22"/>
        <v/>
      </c>
      <c r="AJ65" s="58"/>
      <c r="AK65" s="135"/>
      <c r="AL65" s="135"/>
      <c r="AM65" s="59"/>
      <c r="AN65" s="188"/>
      <c r="AO65" s="156"/>
      <c r="AP65" s="95"/>
      <c r="AQ65" s="57" t="str">
        <f t="shared" si="23"/>
        <v/>
      </c>
      <c r="AR65" s="58"/>
      <c r="AS65" s="135"/>
      <c r="AT65" s="135"/>
      <c r="AU65" s="59"/>
      <c r="AV65" s="188"/>
      <c r="AW65" s="156"/>
      <c r="AX65" s="95"/>
      <c r="AY65" s="46"/>
    </row>
    <row r="66" spans="1:51" ht="18" customHeight="1">
      <c r="C66" s="57" t="str">
        <f t="shared" si="18"/>
        <v/>
      </c>
      <c r="D66" s="58"/>
      <c r="E66" s="135"/>
      <c r="F66" s="135"/>
      <c r="G66" s="59"/>
      <c r="H66" s="188"/>
      <c r="I66" s="156"/>
      <c r="J66" s="95"/>
      <c r="K66" s="60" t="str">
        <f t="shared" si="19"/>
        <v/>
      </c>
      <c r="L66" s="58"/>
      <c r="M66" s="135"/>
      <c r="N66" s="135"/>
      <c r="O66" s="59"/>
      <c r="P66" s="188"/>
      <c r="Q66" s="156"/>
      <c r="R66" s="95"/>
      <c r="S66" s="57" t="str">
        <f t="shared" si="20"/>
        <v/>
      </c>
      <c r="T66" s="58"/>
      <c r="U66" s="135"/>
      <c r="V66" s="135"/>
      <c r="W66" s="59"/>
      <c r="X66" s="188"/>
      <c r="Y66" s="156"/>
      <c r="Z66" s="95"/>
      <c r="AA66" s="57" t="str">
        <f t="shared" si="21"/>
        <v/>
      </c>
      <c r="AB66" s="58"/>
      <c r="AC66" s="135"/>
      <c r="AD66" s="135"/>
      <c r="AE66" s="59"/>
      <c r="AF66" s="188"/>
      <c r="AG66" s="156"/>
      <c r="AH66" s="95"/>
      <c r="AI66" s="57" t="str">
        <f t="shared" si="22"/>
        <v/>
      </c>
      <c r="AJ66" s="58"/>
      <c r="AK66" s="135"/>
      <c r="AL66" s="135"/>
      <c r="AM66" s="59"/>
      <c r="AN66" s="188"/>
      <c r="AO66" s="156"/>
      <c r="AP66" s="95"/>
      <c r="AQ66" s="57" t="str">
        <f t="shared" si="23"/>
        <v/>
      </c>
      <c r="AR66" s="58"/>
      <c r="AS66" s="135"/>
      <c r="AT66" s="135"/>
      <c r="AU66" s="59"/>
      <c r="AV66" s="188"/>
      <c r="AW66" s="156"/>
      <c r="AX66" s="95"/>
      <c r="AY66" s="46"/>
    </row>
    <row r="67" spans="1:51" ht="18" customHeight="1">
      <c r="C67" s="57" t="str">
        <f t="shared" si="18"/>
        <v/>
      </c>
      <c r="D67" s="58"/>
      <c r="E67" s="135"/>
      <c r="F67" s="135"/>
      <c r="G67" s="62"/>
      <c r="H67" s="188"/>
      <c r="I67" s="156"/>
      <c r="J67" s="95"/>
      <c r="K67" s="60" t="str">
        <f t="shared" si="19"/>
        <v/>
      </c>
      <c r="L67" s="58"/>
      <c r="M67" s="135"/>
      <c r="N67" s="135"/>
      <c r="O67" s="62"/>
      <c r="P67" s="188"/>
      <c r="Q67" s="156"/>
      <c r="R67" s="95"/>
      <c r="S67" s="57" t="str">
        <f t="shared" si="20"/>
        <v/>
      </c>
      <c r="T67" s="58"/>
      <c r="U67" s="135"/>
      <c r="V67" s="135"/>
      <c r="W67" s="62"/>
      <c r="X67" s="188"/>
      <c r="Y67" s="156"/>
      <c r="Z67" s="95"/>
      <c r="AA67" s="57" t="str">
        <f t="shared" si="21"/>
        <v/>
      </c>
      <c r="AB67" s="58"/>
      <c r="AC67" s="135"/>
      <c r="AD67" s="135"/>
      <c r="AE67" s="62"/>
      <c r="AF67" s="188"/>
      <c r="AG67" s="156"/>
      <c r="AH67" s="95"/>
      <c r="AI67" s="57" t="str">
        <f t="shared" si="22"/>
        <v/>
      </c>
      <c r="AJ67" s="58"/>
      <c r="AK67" s="135"/>
      <c r="AL67" s="135"/>
      <c r="AM67" s="62"/>
      <c r="AN67" s="188"/>
      <c r="AO67" s="156"/>
      <c r="AP67" s="95"/>
      <c r="AQ67" s="57" t="str">
        <f t="shared" si="23"/>
        <v/>
      </c>
      <c r="AR67" s="58"/>
      <c r="AS67" s="135"/>
      <c r="AT67" s="135"/>
      <c r="AU67" s="62"/>
      <c r="AV67" s="188"/>
      <c r="AW67" s="156"/>
      <c r="AX67" s="95"/>
      <c r="AY67" s="46"/>
    </row>
    <row r="68" spans="1:51" ht="18" customHeight="1">
      <c r="C68" s="57" t="str">
        <f t="shared" si="18"/>
        <v/>
      </c>
      <c r="D68" s="58"/>
      <c r="E68" s="135"/>
      <c r="F68" s="135"/>
      <c r="G68" s="59"/>
      <c r="H68" s="188"/>
      <c r="I68" s="156"/>
      <c r="J68" s="95"/>
      <c r="K68" s="60" t="str">
        <f t="shared" si="19"/>
        <v/>
      </c>
      <c r="L68" s="58"/>
      <c r="M68" s="135"/>
      <c r="N68" s="135"/>
      <c r="O68" s="59"/>
      <c r="P68" s="188"/>
      <c r="Q68" s="156"/>
      <c r="R68" s="95"/>
      <c r="S68" s="57" t="str">
        <f t="shared" si="20"/>
        <v/>
      </c>
      <c r="T68" s="58"/>
      <c r="U68" s="135"/>
      <c r="V68" s="135"/>
      <c r="W68" s="59"/>
      <c r="X68" s="188"/>
      <c r="Y68" s="156"/>
      <c r="Z68" s="95"/>
      <c r="AA68" s="57" t="str">
        <f t="shared" si="21"/>
        <v/>
      </c>
      <c r="AB68" s="58"/>
      <c r="AC68" s="135"/>
      <c r="AD68" s="135"/>
      <c r="AE68" s="59"/>
      <c r="AF68" s="188"/>
      <c r="AG68" s="156"/>
      <c r="AH68" s="95"/>
      <c r="AI68" s="57" t="str">
        <f t="shared" si="22"/>
        <v/>
      </c>
      <c r="AJ68" s="58"/>
      <c r="AK68" s="135"/>
      <c r="AL68" s="135"/>
      <c r="AM68" s="59"/>
      <c r="AN68" s="188"/>
      <c r="AO68" s="156"/>
      <c r="AP68" s="95"/>
      <c r="AQ68" s="57" t="str">
        <f t="shared" si="23"/>
        <v/>
      </c>
      <c r="AR68" s="58"/>
      <c r="AS68" s="135"/>
      <c r="AT68" s="135"/>
      <c r="AU68" s="59"/>
      <c r="AV68" s="188"/>
      <c r="AW68" s="156"/>
      <c r="AX68" s="95"/>
      <c r="AY68" s="46"/>
    </row>
    <row r="69" spans="1:51" ht="18" customHeight="1">
      <c r="C69" s="57" t="str">
        <f t="shared" si="18"/>
        <v/>
      </c>
      <c r="D69" s="58"/>
      <c r="E69" s="135"/>
      <c r="F69" s="135"/>
      <c r="G69" s="62"/>
      <c r="H69" s="188"/>
      <c r="I69" s="156"/>
      <c r="J69" s="95"/>
      <c r="K69" s="60" t="str">
        <f t="shared" si="19"/>
        <v/>
      </c>
      <c r="L69" s="58"/>
      <c r="M69" s="135"/>
      <c r="N69" s="135"/>
      <c r="O69" s="62"/>
      <c r="P69" s="188"/>
      <c r="Q69" s="156"/>
      <c r="R69" s="95"/>
      <c r="S69" s="57" t="str">
        <f t="shared" si="20"/>
        <v/>
      </c>
      <c r="T69" s="58"/>
      <c r="U69" s="135"/>
      <c r="V69" s="135"/>
      <c r="W69" s="62"/>
      <c r="X69" s="188"/>
      <c r="Y69" s="156"/>
      <c r="Z69" s="95"/>
      <c r="AA69" s="57" t="str">
        <f t="shared" si="21"/>
        <v/>
      </c>
      <c r="AB69" s="58"/>
      <c r="AC69" s="135"/>
      <c r="AD69" s="135"/>
      <c r="AE69" s="62"/>
      <c r="AF69" s="188"/>
      <c r="AG69" s="156"/>
      <c r="AH69" s="95"/>
      <c r="AI69" s="57" t="str">
        <f t="shared" si="22"/>
        <v/>
      </c>
      <c r="AJ69" s="58"/>
      <c r="AK69" s="135"/>
      <c r="AL69" s="135"/>
      <c r="AM69" s="62"/>
      <c r="AN69" s="188"/>
      <c r="AO69" s="156"/>
      <c r="AP69" s="95"/>
      <c r="AQ69" s="57" t="str">
        <f t="shared" si="23"/>
        <v/>
      </c>
      <c r="AR69" s="58"/>
      <c r="AS69" s="135"/>
      <c r="AT69" s="135"/>
      <c r="AU69" s="62"/>
      <c r="AV69" s="188"/>
      <c r="AW69" s="156"/>
      <c r="AX69" s="95"/>
      <c r="AY69" s="46"/>
    </row>
    <row r="70" spans="1:51" ht="18" customHeight="1">
      <c r="C70" s="57" t="str">
        <f t="shared" si="18"/>
        <v/>
      </c>
      <c r="D70" s="58"/>
      <c r="E70" s="135"/>
      <c r="F70" s="135"/>
      <c r="G70" s="59"/>
      <c r="H70" s="188"/>
      <c r="I70" s="156"/>
      <c r="J70" s="95"/>
      <c r="K70" s="60" t="str">
        <f t="shared" si="19"/>
        <v/>
      </c>
      <c r="L70" s="58"/>
      <c r="M70" s="135"/>
      <c r="N70" s="135"/>
      <c r="O70" s="59"/>
      <c r="P70" s="188"/>
      <c r="Q70" s="156"/>
      <c r="R70" s="95"/>
      <c r="S70" s="57" t="str">
        <f t="shared" si="20"/>
        <v/>
      </c>
      <c r="T70" s="58"/>
      <c r="U70" s="135"/>
      <c r="V70" s="135"/>
      <c r="W70" s="59"/>
      <c r="X70" s="188"/>
      <c r="Y70" s="156"/>
      <c r="Z70" s="95"/>
      <c r="AA70" s="57" t="str">
        <f t="shared" si="21"/>
        <v/>
      </c>
      <c r="AB70" s="58"/>
      <c r="AC70" s="135"/>
      <c r="AD70" s="135"/>
      <c r="AE70" s="59"/>
      <c r="AF70" s="188"/>
      <c r="AG70" s="156"/>
      <c r="AH70" s="95"/>
      <c r="AI70" s="57" t="str">
        <f t="shared" si="22"/>
        <v/>
      </c>
      <c r="AJ70" s="58"/>
      <c r="AK70" s="135"/>
      <c r="AL70" s="135"/>
      <c r="AM70" s="59"/>
      <c r="AN70" s="188"/>
      <c r="AO70" s="156"/>
      <c r="AP70" s="95"/>
      <c r="AQ70" s="57" t="str">
        <f t="shared" si="23"/>
        <v/>
      </c>
      <c r="AR70" s="58"/>
      <c r="AS70" s="135"/>
      <c r="AT70" s="135"/>
      <c r="AU70" s="59"/>
      <c r="AV70" s="188"/>
      <c r="AW70" s="156"/>
      <c r="AX70" s="95"/>
      <c r="AY70" s="46"/>
    </row>
    <row r="71" spans="1:51" ht="18" customHeight="1">
      <c r="C71" s="57" t="str">
        <f t="shared" ref="C71" si="24">IF(J71="","","※")</f>
        <v/>
      </c>
      <c r="D71" s="58"/>
      <c r="E71" s="135"/>
      <c r="F71" s="135"/>
      <c r="G71" s="62"/>
      <c r="H71" s="188"/>
      <c r="I71" s="156"/>
      <c r="J71" s="95"/>
      <c r="K71" s="60" t="str">
        <f t="shared" ref="K71" si="25">IF(R71="","","※")</f>
        <v/>
      </c>
      <c r="L71" s="58"/>
      <c r="M71" s="135"/>
      <c r="N71" s="135"/>
      <c r="O71" s="62"/>
      <c r="P71" s="188"/>
      <c r="Q71" s="156"/>
      <c r="R71" s="95"/>
      <c r="S71" s="57" t="str">
        <f t="shared" ref="S71" si="26">IF(Z71="","","※")</f>
        <v/>
      </c>
      <c r="T71" s="58"/>
      <c r="U71" s="135"/>
      <c r="V71" s="135"/>
      <c r="W71" s="62"/>
      <c r="X71" s="188"/>
      <c r="Y71" s="156"/>
      <c r="Z71" s="95"/>
      <c r="AA71" s="57" t="str">
        <f t="shared" ref="AA71" si="27">IF(AH71="","","※")</f>
        <v/>
      </c>
      <c r="AB71" s="58"/>
      <c r="AC71" s="135"/>
      <c r="AD71" s="135"/>
      <c r="AE71" s="62"/>
      <c r="AF71" s="188"/>
      <c r="AG71" s="156"/>
      <c r="AH71" s="95"/>
      <c r="AI71" s="57" t="str">
        <f t="shared" ref="AI71" si="28">IF(AP71="","","※")</f>
        <v/>
      </c>
      <c r="AJ71" s="58"/>
      <c r="AK71" s="135"/>
      <c r="AL71" s="135"/>
      <c r="AM71" s="62"/>
      <c r="AN71" s="188"/>
      <c r="AO71" s="156"/>
      <c r="AP71" s="95"/>
      <c r="AQ71" s="57" t="str">
        <f t="shared" ref="AQ71" si="29">IF(AX71="","","※")</f>
        <v/>
      </c>
      <c r="AR71" s="58"/>
      <c r="AS71" s="135"/>
      <c r="AT71" s="135"/>
      <c r="AU71" s="62"/>
      <c r="AV71" s="188"/>
      <c r="AW71" s="156"/>
      <c r="AX71" s="95"/>
      <c r="AY71" s="46"/>
    </row>
    <row r="72" spans="1:51" ht="18" customHeight="1">
      <c r="C72" s="57" t="str">
        <f t="shared" si="18"/>
        <v/>
      </c>
      <c r="D72" s="58"/>
      <c r="E72" s="135"/>
      <c r="F72" s="135"/>
      <c r="G72" s="62"/>
      <c r="H72" s="188"/>
      <c r="I72" s="156"/>
      <c r="J72" s="95"/>
      <c r="K72" s="60" t="str">
        <f t="shared" si="19"/>
        <v/>
      </c>
      <c r="L72" s="58"/>
      <c r="M72" s="135"/>
      <c r="N72" s="135"/>
      <c r="O72" s="62"/>
      <c r="P72" s="188"/>
      <c r="Q72" s="156"/>
      <c r="R72" s="95"/>
      <c r="S72" s="57" t="str">
        <f t="shared" si="20"/>
        <v/>
      </c>
      <c r="T72" s="58"/>
      <c r="U72" s="135"/>
      <c r="V72" s="135"/>
      <c r="W72" s="62"/>
      <c r="X72" s="188"/>
      <c r="Y72" s="156"/>
      <c r="Z72" s="95"/>
      <c r="AA72" s="57" t="str">
        <f t="shared" si="21"/>
        <v/>
      </c>
      <c r="AB72" s="58"/>
      <c r="AC72" s="135"/>
      <c r="AD72" s="135"/>
      <c r="AE72" s="62"/>
      <c r="AF72" s="188"/>
      <c r="AG72" s="156"/>
      <c r="AH72" s="95"/>
      <c r="AI72" s="57" t="str">
        <f t="shared" si="22"/>
        <v/>
      </c>
      <c r="AJ72" s="58"/>
      <c r="AK72" s="135"/>
      <c r="AL72" s="135"/>
      <c r="AM72" s="62"/>
      <c r="AN72" s="188"/>
      <c r="AO72" s="156"/>
      <c r="AP72" s="95"/>
      <c r="AQ72" s="57" t="str">
        <f t="shared" si="23"/>
        <v/>
      </c>
      <c r="AR72" s="58"/>
      <c r="AS72" s="135"/>
      <c r="AT72" s="135"/>
      <c r="AU72" s="62"/>
      <c r="AV72" s="188"/>
      <c r="AW72" s="156"/>
      <c r="AX72" s="95"/>
      <c r="AY72" s="46"/>
    </row>
    <row r="73" spans="1:51" ht="18" customHeight="1">
      <c r="C73" s="66" t="str">
        <f t="shared" si="18"/>
        <v/>
      </c>
      <c r="D73" s="67"/>
      <c r="E73" s="136"/>
      <c r="F73" s="136"/>
      <c r="G73" s="91"/>
      <c r="H73" s="189"/>
      <c r="I73" s="157"/>
      <c r="J73" s="96"/>
      <c r="K73" s="105" t="str">
        <f t="shared" si="19"/>
        <v/>
      </c>
      <c r="L73" s="67"/>
      <c r="M73" s="136"/>
      <c r="N73" s="136"/>
      <c r="O73" s="91"/>
      <c r="P73" s="189"/>
      <c r="Q73" s="157"/>
      <c r="R73" s="96"/>
      <c r="S73" s="66" t="str">
        <f t="shared" si="20"/>
        <v/>
      </c>
      <c r="T73" s="67"/>
      <c r="U73" s="136"/>
      <c r="V73" s="136"/>
      <c r="W73" s="91"/>
      <c r="X73" s="189"/>
      <c r="Y73" s="157"/>
      <c r="Z73" s="96"/>
      <c r="AA73" s="66" t="str">
        <f t="shared" si="21"/>
        <v/>
      </c>
      <c r="AB73" s="67"/>
      <c r="AC73" s="136"/>
      <c r="AD73" s="136"/>
      <c r="AE73" s="91"/>
      <c r="AF73" s="189"/>
      <c r="AG73" s="157"/>
      <c r="AH73" s="96"/>
      <c r="AI73" s="66" t="str">
        <f t="shared" si="22"/>
        <v/>
      </c>
      <c r="AJ73" s="67"/>
      <c r="AK73" s="136"/>
      <c r="AL73" s="136"/>
      <c r="AM73" s="91"/>
      <c r="AN73" s="189"/>
      <c r="AO73" s="157"/>
      <c r="AP73" s="96"/>
      <c r="AQ73" s="66" t="str">
        <f t="shared" si="23"/>
        <v/>
      </c>
      <c r="AR73" s="67"/>
      <c r="AS73" s="136"/>
      <c r="AT73" s="136"/>
      <c r="AU73" s="91"/>
      <c r="AV73" s="189"/>
      <c r="AW73" s="157"/>
      <c r="AX73" s="95"/>
      <c r="AY73" s="46"/>
    </row>
    <row r="74" spans="1:51" ht="18" customHeight="1" thickBot="1">
      <c r="C74" s="88"/>
      <c r="D74" s="84" t="s">
        <v>6</v>
      </c>
      <c r="E74" s="86"/>
      <c r="F74" s="86"/>
      <c r="G74" s="86">
        <f>SUM(G64:G73)</f>
        <v>50</v>
      </c>
      <c r="H74" s="191">
        <f>SUM(H64:H73)</f>
        <v>0</v>
      </c>
      <c r="I74" s="127"/>
      <c r="J74" s="98"/>
      <c r="K74" s="89"/>
      <c r="L74" s="90" t="s">
        <v>6</v>
      </c>
      <c r="M74" s="85"/>
      <c r="N74" s="85"/>
      <c r="O74" s="86">
        <f>SUM(O64:O73)</f>
        <v>100</v>
      </c>
      <c r="P74" s="191">
        <f>SUM(P64:P73)</f>
        <v>0</v>
      </c>
      <c r="Q74" s="127"/>
      <c r="R74" s="98"/>
      <c r="S74" s="83"/>
      <c r="T74" s="84" t="s">
        <v>6</v>
      </c>
      <c r="U74" s="85"/>
      <c r="V74" s="85"/>
      <c r="W74" s="86">
        <f>SUM(W64:W73)</f>
        <v>0</v>
      </c>
      <c r="X74" s="191">
        <f>SUM(X64:X73)</f>
        <v>0</v>
      </c>
      <c r="Y74" s="127"/>
      <c r="Z74" s="98"/>
      <c r="AA74" s="83"/>
      <c r="AB74" s="84" t="s">
        <v>6</v>
      </c>
      <c r="AC74" s="85"/>
      <c r="AD74" s="85"/>
      <c r="AE74" s="86">
        <f>SUM(AE64:AE73)</f>
        <v>0</v>
      </c>
      <c r="AF74" s="191">
        <f>SUM(AF64:AF73)</f>
        <v>0</v>
      </c>
      <c r="AG74" s="127"/>
      <c r="AH74" s="98"/>
      <c r="AI74" s="83"/>
      <c r="AJ74" s="84" t="s">
        <v>6</v>
      </c>
      <c r="AK74" s="85"/>
      <c r="AL74" s="85"/>
      <c r="AM74" s="86">
        <f>SUM(AM64:AM73)</f>
        <v>0</v>
      </c>
      <c r="AN74" s="191">
        <f>SUM(AN64:AN73)</f>
        <v>0</v>
      </c>
      <c r="AO74" s="127"/>
      <c r="AP74" s="98"/>
      <c r="AQ74" s="83"/>
      <c r="AR74" s="84" t="s">
        <v>6</v>
      </c>
      <c r="AS74" s="85"/>
      <c r="AT74" s="85"/>
      <c r="AU74" s="86">
        <f>SUM(AU64:AU73)</f>
        <v>0</v>
      </c>
      <c r="AV74" s="191">
        <f>SUM(AV64:AV73)</f>
        <v>0</v>
      </c>
      <c r="AW74" s="127"/>
      <c r="AX74" s="97"/>
      <c r="AY74" s="46"/>
    </row>
    <row r="75" spans="1:51" ht="15" customHeight="1" thickBot="1">
      <c r="AJ75" s="106"/>
      <c r="AK75" s="106"/>
      <c r="AL75" s="106"/>
      <c r="AM75" s="106"/>
      <c r="AN75" s="106"/>
      <c r="AO75" s="132"/>
      <c r="AP75" s="106"/>
      <c r="AQ75" s="106"/>
      <c r="AR75" s="107"/>
      <c r="AS75" s="78"/>
      <c r="AT75" s="78"/>
      <c r="AU75" s="80"/>
      <c r="AV75" s="79"/>
      <c r="AW75" s="129"/>
      <c r="AX75" s="79"/>
      <c r="AY75" s="79"/>
    </row>
    <row r="76" spans="1:51" ht="17.25" customHeight="1" thickBot="1">
      <c r="C76" s="186">
        <f>入力!A49</f>
        <v>0</v>
      </c>
      <c r="F76" s="15"/>
      <c r="G76" s="16"/>
      <c r="H76" s="17">
        <f>A82</f>
        <v>47358</v>
      </c>
      <c r="I76" s="133" t="s">
        <v>91</v>
      </c>
      <c r="J76" s="18"/>
      <c r="K76" s="19"/>
      <c r="L76" s="19"/>
      <c r="M76" s="19"/>
      <c r="N76" s="20"/>
      <c r="O76" s="21"/>
      <c r="P76" s="22" t="s">
        <v>0</v>
      </c>
      <c r="Q76" s="123"/>
      <c r="R76" s="22"/>
      <c r="S76" s="22"/>
      <c r="T76" s="87">
        <f>SUM(G91,O91,W91,AE91,AM91,AU91)</f>
        <v>0</v>
      </c>
      <c r="U76" s="22"/>
      <c r="V76" s="23">
        <f>G91+O91+W91+AE91+AM91</f>
        <v>0</v>
      </c>
      <c r="W76" s="24" t="s">
        <v>1</v>
      </c>
      <c r="X76" s="25">
        <f>SUM(H91,P91,X91,AF91,AN91,AV91)</f>
        <v>0</v>
      </c>
      <c r="Y76" s="125"/>
      <c r="Z76" s="26"/>
      <c r="AA76" s="26"/>
      <c r="AB76" s="26"/>
      <c r="AC76" s="26"/>
      <c r="AD76" s="27"/>
      <c r="AE76" s="38"/>
      <c r="AF76" s="30"/>
      <c r="AG76" s="125"/>
      <c r="AH76" s="30"/>
      <c r="AI76" s="30"/>
      <c r="AJ76" s="30"/>
      <c r="AK76" s="30"/>
      <c r="AL76" s="108"/>
      <c r="AM76" s="113"/>
      <c r="AN76" s="113"/>
      <c r="AO76" s="116"/>
      <c r="AP76" s="109"/>
      <c r="AQ76" s="110"/>
      <c r="AR76" s="111"/>
      <c r="AS76" s="81"/>
      <c r="AT76" s="81"/>
      <c r="AU76" s="80"/>
      <c r="AV76" s="79"/>
      <c r="AW76" s="129"/>
      <c r="AX76" s="79"/>
    </row>
    <row r="77" spans="1:51" ht="2.65" customHeight="1">
      <c r="C77" s="14"/>
      <c r="F77" s="15"/>
      <c r="G77" s="16"/>
      <c r="H77" s="32"/>
      <c r="I77" s="119"/>
      <c r="J77" s="33"/>
      <c r="K77" s="33"/>
      <c r="L77" s="33"/>
      <c r="M77" s="33"/>
      <c r="N77" s="34"/>
      <c r="O77" s="35"/>
      <c r="P77" s="36"/>
      <c r="Q77" s="124"/>
      <c r="R77" s="36"/>
      <c r="S77" s="36"/>
      <c r="T77" s="36"/>
      <c r="U77" s="36"/>
      <c r="V77" s="37"/>
      <c r="W77" s="36"/>
      <c r="X77" s="26"/>
      <c r="Y77" s="125"/>
      <c r="Z77" s="26"/>
      <c r="AA77" s="26"/>
      <c r="AB77" s="26"/>
      <c r="AC77" s="26"/>
      <c r="AD77" s="27"/>
      <c r="AE77" s="38"/>
      <c r="AF77" s="30"/>
      <c r="AG77" s="125"/>
      <c r="AH77" s="30"/>
      <c r="AI77" s="30"/>
      <c r="AJ77" s="30"/>
      <c r="AK77" s="30"/>
      <c r="AL77" s="2"/>
      <c r="AM77" s="104"/>
      <c r="AN77" s="104"/>
      <c r="AO77" s="115"/>
      <c r="AP77" s="4"/>
      <c r="AQ77" s="3"/>
      <c r="AT77" s="31"/>
    </row>
    <row r="78" spans="1:51" ht="2.65" customHeight="1" thickBot="1"/>
    <row r="79" spans="1:51" ht="18" customHeight="1">
      <c r="C79" s="39" t="s">
        <v>52</v>
      </c>
      <c r="D79" s="40"/>
      <c r="E79" s="40"/>
      <c r="F79" s="41"/>
      <c r="G79" s="41"/>
      <c r="H79" s="41"/>
      <c r="I79" s="120"/>
      <c r="J79" s="41"/>
      <c r="K79" s="39" t="s">
        <v>51</v>
      </c>
      <c r="L79" s="39"/>
      <c r="M79" s="41"/>
      <c r="N79" s="41"/>
      <c r="O79" s="41"/>
      <c r="P79" s="41"/>
      <c r="Q79" s="120"/>
      <c r="R79" s="41"/>
      <c r="S79" s="39" t="s">
        <v>123</v>
      </c>
      <c r="T79" s="41"/>
      <c r="U79" s="41"/>
      <c r="V79" s="41"/>
      <c r="W79" s="41"/>
      <c r="X79" s="41"/>
      <c r="Y79" s="120"/>
      <c r="Z79" s="41"/>
      <c r="AA79" s="42" t="s">
        <v>123</v>
      </c>
      <c r="AB79" s="43"/>
      <c r="AC79" s="43"/>
      <c r="AD79" s="43"/>
      <c r="AE79" s="43"/>
      <c r="AF79" s="43"/>
      <c r="AG79" s="126"/>
      <c r="AH79" s="41"/>
      <c r="AI79" s="39" t="s">
        <v>123</v>
      </c>
      <c r="AJ79" s="41"/>
      <c r="AK79" s="41"/>
      <c r="AL79" s="45"/>
      <c r="AM79" s="43"/>
      <c r="AN79" s="43"/>
      <c r="AO79" s="126"/>
      <c r="AP79" s="41"/>
      <c r="AQ79" s="42" t="s">
        <v>123</v>
      </c>
      <c r="AR79" s="43"/>
      <c r="AS79" s="43"/>
      <c r="AT79" s="43"/>
      <c r="AU79" s="43"/>
      <c r="AV79" s="43"/>
      <c r="AW79" s="130"/>
      <c r="AX79" s="44"/>
      <c r="AY79" s="46"/>
    </row>
    <row r="80" spans="1:51" ht="15" customHeight="1">
      <c r="C80" s="47"/>
      <c r="D80" s="48" t="s">
        <v>5</v>
      </c>
      <c r="E80" s="49" t="s">
        <v>7</v>
      </c>
      <c r="F80" s="49" t="s">
        <v>8</v>
      </c>
      <c r="G80" s="48" t="str">
        <f>$G$8</f>
        <v>公表部数</v>
      </c>
      <c r="H80" s="48" t="str">
        <f>$H$8</f>
        <v>配布数</v>
      </c>
      <c r="I80" s="121" t="s">
        <v>9</v>
      </c>
      <c r="J80" s="93" t="s">
        <v>36</v>
      </c>
      <c r="K80" s="50"/>
      <c r="L80" s="51" t="s">
        <v>5</v>
      </c>
      <c r="M80" s="49" t="s">
        <v>7</v>
      </c>
      <c r="N80" s="49" t="s">
        <v>8</v>
      </c>
      <c r="O80" s="48" t="str">
        <f>$O$8</f>
        <v>公表部数</v>
      </c>
      <c r="P80" s="48" t="str">
        <f>$P$8</f>
        <v>配布数</v>
      </c>
      <c r="Q80" s="121" t="s">
        <v>9</v>
      </c>
      <c r="R80" s="93" t="s">
        <v>36</v>
      </c>
      <c r="S80" s="52"/>
      <c r="T80" s="48" t="s">
        <v>5</v>
      </c>
      <c r="U80" s="49" t="s">
        <v>7</v>
      </c>
      <c r="V80" s="49" t="s">
        <v>8</v>
      </c>
      <c r="W80" s="48" t="str">
        <f>$W$8</f>
        <v>公表部数</v>
      </c>
      <c r="X80" s="48" t="str">
        <f>$X$8</f>
        <v>配布数</v>
      </c>
      <c r="Y80" s="121" t="s">
        <v>9</v>
      </c>
      <c r="Z80" s="93" t="s">
        <v>36</v>
      </c>
      <c r="AA80" s="52"/>
      <c r="AB80" s="48" t="s">
        <v>5</v>
      </c>
      <c r="AC80" s="49" t="s">
        <v>7</v>
      </c>
      <c r="AD80" s="49" t="s">
        <v>8</v>
      </c>
      <c r="AE80" s="48" t="str">
        <f>$AE$8</f>
        <v>公表部数</v>
      </c>
      <c r="AF80" s="48" t="str">
        <f>$AF$8</f>
        <v>配布数</v>
      </c>
      <c r="AG80" s="121" t="s">
        <v>9</v>
      </c>
      <c r="AH80" s="93" t="s">
        <v>36</v>
      </c>
      <c r="AI80" s="52"/>
      <c r="AJ80" s="48" t="s">
        <v>5</v>
      </c>
      <c r="AK80" s="49" t="s">
        <v>7</v>
      </c>
      <c r="AL80" s="49" t="s">
        <v>8</v>
      </c>
      <c r="AM80" s="48" t="str">
        <f>$AM$8</f>
        <v>公表部数</v>
      </c>
      <c r="AN80" s="48" t="str">
        <f>$AN$8</f>
        <v>配布数</v>
      </c>
      <c r="AO80" s="121" t="s">
        <v>9</v>
      </c>
      <c r="AP80" s="93" t="s">
        <v>36</v>
      </c>
      <c r="AQ80" s="52"/>
      <c r="AR80" s="48" t="s">
        <v>5</v>
      </c>
      <c r="AS80" s="49" t="s">
        <v>7</v>
      </c>
      <c r="AT80" s="49" t="s">
        <v>8</v>
      </c>
      <c r="AU80" s="48" t="str">
        <f>$AU$8</f>
        <v>公表部数</v>
      </c>
      <c r="AV80" s="48" t="str">
        <f>$AV$8</f>
        <v>配布数</v>
      </c>
      <c r="AW80" s="121" t="s">
        <v>9</v>
      </c>
      <c r="AX80" s="93" t="s">
        <v>36</v>
      </c>
      <c r="AY80" s="46"/>
    </row>
    <row r="81" spans="1:51" ht="18" customHeight="1">
      <c r="C81" s="53" t="str">
        <f t="shared" ref="C81:C90" si="30">IF(J81="","","※")</f>
        <v/>
      </c>
      <c r="D81" s="54"/>
      <c r="E81" s="134"/>
      <c r="F81" s="134"/>
      <c r="G81" s="55"/>
      <c r="H81" s="187"/>
      <c r="I81" s="155"/>
      <c r="J81" s="94"/>
      <c r="K81" s="56" t="str">
        <f t="shared" ref="K81:K90" si="31">IF(R81="","","※")</f>
        <v/>
      </c>
      <c r="L81" s="54"/>
      <c r="M81" s="134"/>
      <c r="N81" s="134"/>
      <c r="O81" s="55"/>
      <c r="P81" s="187"/>
      <c r="Q81" s="155"/>
      <c r="R81" s="94"/>
      <c r="S81" s="53" t="str">
        <f t="shared" ref="S81:S90" si="32">IF(Z81="","","※")</f>
        <v/>
      </c>
      <c r="T81" s="54"/>
      <c r="U81" s="134"/>
      <c r="V81" s="134"/>
      <c r="W81" s="55"/>
      <c r="X81" s="187"/>
      <c r="Y81" s="155"/>
      <c r="Z81" s="94"/>
      <c r="AA81" s="53" t="str">
        <f t="shared" ref="AA81:AA90" si="33">IF(AH81="","","※")</f>
        <v/>
      </c>
      <c r="AB81" s="54"/>
      <c r="AC81" s="134"/>
      <c r="AD81" s="134"/>
      <c r="AE81" s="55"/>
      <c r="AF81" s="187"/>
      <c r="AG81" s="155"/>
      <c r="AH81" s="94"/>
      <c r="AI81" s="53" t="str">
        <f t="shared" ref="AI81:AI90" si="34">IF(AP81="","","※")</f>
        <v/>
      </c>
      <c r="AJ81" s="54"/>
      <c r="AK81" s="134"/>
      <c r="AL81" s="134"/>
      <c r="AM81" s="55"/>
      <c r="AN81" s="187"/>
      <c r="AO81" s="155"/>
      <c r="AP81" s="94"/>
      <c r="AQ81" s="63" t="str">
        <f t="shared" ref="AQ81:AQ90" si="35">IF(AX81="","","※")</f>
        <v/>
      </c>
      <c r="AR81" s="64"/>
      <c r="AS81" s="134"/>
      <c r="AT81" s="134"/>
      <c r="AU81" s="65"/>
      <c r="AV81" s="192"/>
      <c r="AW81" s="158"/>
      <c r="AX81" s="94"/>
      <c r="AY81" s="46"/>
    </row>
    <row r="82" spans="1:51" ht="18" customHeight="1">
      <c r="A82" s="276">
        <v>47358</v>
      </c>
      <c r="C82" s="57" t="str">
        <f t="shared" si="30"/>
        <v/>
      </c>
      <c r="D82" s="58"/>
      <c r="E82" s="135"/>
      <c r="F82" s="135"/>
      <c r="G82" s="59"/>
      <c r="H82" s="188"/>
      <c r="I82" s="156"/>
      <c r="J82" s="95"/>
      <c r="K82" s="60" t="str">
        <f t="shared" si="31"/>
        <v/>
      </c>
      <c r="L82" s="58"/>
      <c r="M82" s="135"/>
      <c r="N82" s="135"/>
      <c r="O82" s="59"/>
      <c r="P82" s="188"/>
      <c r="Q82" s="156"/>
      <c r="R82" s="95"/>
      <c r="S82" s="57" t="str">
        <f t="shared" si="32"/>
        <v/>
      </c>
      <c r="T82" s="58"/>
      <c r="U82" s="135"/>
      <c r="V82" s="135"/>
      <c r="W82" s="59"/>
      <c r="X82" s="188"/>
      <c r="Y82" s="156"/>
      <c r="Z82" s="95"/>
      <c r="AA82" s="57" t="str">
        <f t="shared" si="33"/>
        <v/>
      </c>
      <c r="AB82" s="58"/>
      <c r="AC82" s="135"/>
      <c r="AD82" s="135"/>
      <c r="AE82" s="59"/>
      <c r="AF82" s="188"/>
      <c r="AG82" s="156"/>
      <c r="AH82" s="95"/>
      <c r="AI82" s="57" t="str">
        <f t="shared" si="34"/>
        <v/>
      </c>
      <c r="AJ82" s="58"/>
      <c r="AK82" s="135"/>
      <c r="AL82" s="135"/>
      <c r="AM82" s="59"/>
      <c r="AN82" s="188"/>
      <c r="AO82" s="156"/>
      <c r="AP82" s="95"/>
      <c r="AQ82" s="57" t="str">
        <f t="shared" si="35"/>
        <v/>
      </c>
      <c r="AR82" s="58"/>
      <c r="AS82" s="135"/>
      <c r="AT82" s="135"/>
      <c r="AU82" s="59"/>
      <c r="AV82" s="188"/>
      <c r="AW82" s="156"/>
      <c r="AX82" s="95"/>
      <c r="AY82" s="46"/>
    </row>
    <row r="83" spans="1:51" ht="18" customHeight="1">
      <c r="C83" s="57" t="str">
        <f t="shared" si="30"/>
        <v/>
      </c>
      <c r="D83" s="58"/>
      <c r="E83" s="135"/>
      <c r="F83" s="135"/>
      <c r="G83" s="59"/>
      <c r="H83" s="188"/>
      <c r="I83" s="156"/>
      <c r="J83" s="95"/>
      <c r="K83" s="60" t="str">
        <f t="shared" si="31"/>
        <v/>
      </c>
      <c r="L83" s="58"/>
      <c r="M83" s="135"/>
      <c r="N83" s="135"/>
      <c r="O83" s="59"/>
      <c r="P83" s="188"/>
      <c r="Q83" s="156"/>
      <c r="R83" s="95"/>
      <c r="S83" s="57" t="str">
        <f t="shared" si="32"/>
        <v/>
      </c>
      <c r="T83" s="58"/>
      <c r="U83" s="135"/>
      <c r="V83" s="135"/>
      <c r="W83" s="59"/>
      <c r="X83" s="188"/>
      <c r="Y83" s="156"/>
      <c r="Z83" s="95"/>
      <c r="AA83" s="57" t="str">
        <f t="shared" si="33"/>
        <v/>
      </c>
      <c r="AB83" s="58"/>
      <c r="AC83" s="135"/>
      <c r="AD83" s="135"/>
      <c r="AE83" s="59"/>
      <c r="AF83" s="188"/>
      <c r="AG83" s="156"/>
      <c r="AH83" s="95"/>
      <c r="AI83" s="57" t="str">
        <f t="shared" si="34"/>
        <v/>
      </c>
      <c r="AJ83" s="58"/>
      <c r="AK83" s="135"/>
      <c r="AL83" s="135"/>
      <c r="AM83" s="59"/>
      <c r="AN83" s="188"/>
      <c r="AO83" s="156"/>
      <c r="AP83" s="95"/>
      <c r="AQ83" s="57" t="str">
        <f t="shared" si="35"/>
        <v/>
      </c>
      <c r="AR83" s="58"/>
      <c r="AS83" s="135"/>
      <c r="AT83" s="135"/>
      <c r="AU83" s="59"/>
      <c r="AV83" s="188"/>
      <c r="AW83" s="156"/>
      <c r="AX83" s="95"/>
      <c r="AY83" s="46"/>
    </row>
    <row r="84" spans="1:51" ht="18" customHeight="1">
      <c r="C84" s="57" t="str">
        <f t="shared" si="30"/>
        <v/>
      </c>
      <c r="D84" s="58"/>
      <c r="E84" s="135"/>
      <c r="F84" s="135"/>
      <c r="G84" s="62"/>
      <c r="H84" s="188"/>
      <c r="I84" s="156"/>
      <c r="J84" s="95"/>
      <c r="K84" s="60" t="str">
        <f t="shared" si="31"/>
        <v/>
      </c>
      <c r="L84" s="58"/>
      <c r="M84" s="135"/>
      <c r="N84" s="135"/>
      <c r="O84" s="62"/>
      <c r="P84" s="188"/>
      <c r="Q84" s="156"/>
      <c r="R84" s="95"/>
      <c r="S84" s="57" t="str">
        <f t="shared" si="32"/>
        <v/>
      </c>
      <c r="T84" s="58"/>
      <c r="U84" s="135"/>
      <c r="V84" s="135"/>
      <c r="W84" s="62"/>
      <c r="X84" s="188"/>
      <c r="Y84" s="156"/>
      <c r="Z84" s="95"/>
      <c r="AA84" s="57" t="str">
        <f t="shared" si="33"/>
        <v/>
      </c>
      <c r="AB84" s="58"/>
      <c r="AC84" s="135"/>
      <c r="AD84" s="135"/>
      <c r="AE84" s="62"/>
      <c r="AF84" s="188"/>
      <c r="AG84" s="156"/>
      <c r="AH84" s="95"/>
      <c r="AI84" s="57" t="str">
        <f t="shared" si="34"/>
        <v/>
      </c>
      <c r="AJ84" s="58"/>
      <c r="AK84" s="135"/>
      <c r="AL84" s="135"/>
      <c r="AM84" s="62"/>
      <c r="AN84" s="188"/>
      <c r="AO84" s="156"/>
      <c r="AP84" s="95"/>
      <c r="AQ84" s="57" t="str">
        <f t="shared" si="35"/>
        <v/>
      </c>
      <c r="AR84" s="58"/>
      <c r="AS84" s="135"/>
      <c r="AT84" s="135"/>
      <c r="AU84" s="62"/>
      <c r="AV84" s="188"/>
      <c r="AW84" s="156"/>
      <c r="AX84" s="95"/>
      <c r="AY84" s="46"/>
    </row>
    <row r="85" spans="1:51" ht="18" customHeight="1">
      <c r="C85" s="57" t="str">
        <f t="shared" si="30"/>
        <v/>
      </c>
      <c r="D85" s="58"/>
      <c r="E85" s="135"/>
      <c r="F85" s="135"/>
      <c r="G85" s="59"/>
      <c r="H85" s="188"/>
      <c r="I85" s="156"/>
      <c r="J85" s="95"/>
      <c r="K85" s="60" t="str">
        <f t="shared" si="31"/>
        <v/>
      </c>
      <c r="L85" s="58"/>
      <c r="M85" s="135"/>
      <c r="N85" s="135"/>
      <c r="O85" s="59"/>
      <c r="P85" s="188"/>
      <c r="Q85" s="156"/>
      <c r="R85" s="95"/>
      <c r="S85" s="57" t="str">
        <f t="shared" si="32"/>
        <v/>
      </c>
      <c r="T85" s="58"/>
      <c r="U85" s="135"/>
      <c r="V85" s="135"/>
      <c r="W85" s="59"/>
      <c r="X85" s="188"/>
      <c r="Y85" s="156"/>
      <c r="Z85" s="95"/>
      <c r="AA85" s="57" t="str">
        <f t="shared" si="33"/>
        <v/>
      </c>
      <c r="AB85" s="58"/>
      <c r="AC85" s="135"/>
      <c r="AD85" s="135"/>
      <c r="AE85" s="59"/>
      <c r="AF85" s="188"/>
      <c r="AG85" s="156"/>
      <c r="AH85" s="95"/>
      <c r="AI85" s="57" t="str">
        <f t="shared" si="34"/>
        <v/>
      </c>
      <c r="AJ85" s="58"/>
      <c r="AK85" s="135"/>
      <c r="AL85" s="135"/>
      <c r="AM85" s="59"/>
      <c r="AN85" s="188"/>
      <c r="AO85" s="156"/>
      <c r="AP85" s="95"/>
      <c r="AQ85" s="57" t="str">
        <f t="shared" si="35"/>
        <v/>
      </c>
      <c r="AR85" s="58"/>
      <c r="AS85" s="135"/>
      <c r="AT85" s="135"/>
      <c r="AU85" s="59"/>
      <c r="AV85" s="188"/>
      <c r="AW85" s="156"/>
      <c r="AX85" s="95"/>
      <c r="AY85" s="46"/>
    </row>
    <row r="86" spans="1:51" ht="18" customHeight="1">
      <c r="C86" s="57" t="str">
        <f t="shared" si="30"/>
        <v/>
      </c>
      <c r="D86" s="58"/>
      <c r="E86" s="135"/>
      <c r="F86" s="135"/>
      <c r="G86" s="62"/>
      <c r="H86" s="188"/>
      <c r="I86" s="156"/>
      <c r="J86" s="95"/>
      <c r="K86" s="60" t="str">
        <f t="shared" si="31"/>
        <v/>
      </c>
      <c r="L86" s="58"/>
      <c r="M86" s="135"/>
      <c r="N86" s="135"/>
      <c r="O86" s="62"/>
      <c r="P86" s="188"/>
      <c r="Q86" s="156"/>
      <c r="R86" s="95"/>
      <c r="S86" s="57" t="str">
        <f t="shared" si="32"/>
        <v/>
      </c>
      <c r="T86" s="58"/>
      <c r="U86" s="135"/>
      <c r="V86" s="135"/>
      <c r="W86" s="62"/>
      <c r="X86" s="188"/>
      <c r="Y86" s="156"/>
      <c r="Z86" s="95"/>
      <c r="AA86" s="57" t="str">
        <f t="shared" si="33"/>
        <v/>
      </c>
      <c r="AB86" s="58"/>
      <c r="AC86" s="135"/>
      <c r="AD86" s="135"/>
      <c r="AE86" s="62"/>
      <c r="AF86" s="188"/>
      <c r="AG86" s="156"/>
      <c r="AH86" s="95"/>
      <c r="AI86" s="57" t="str">
        <f t="shared" si="34"/>
        <v/>
      </c>
      <c r="AJ86" s="58"/>
      <c r="AK86" s="135"/>
      <c r="AL86" s="135"/>
      <c r="AM86" s="62"/>
      <c r="AN86" s="188"/>
      <c r="AO86" s="156"/>
      <c r="AP86" s="95"/>
      <c r="AQ86" s="57" t="str">
        <f t="shared" si="35"/>
        <v/>
      </c>
      <c r="AR86" s="58"/>
      <c r="AS86" s="135"/>
      <c r="AT86" s="135"/>
      <c r="AU86" s="62"/>
      <c r="AV86" s="188"/>
      <c r="AW86" s="156"/>
      <c r="AX86" s="95"/>
      <c r="AY86" s="46"/>
    </row>
    <row r="87" spans="1:51" ht="18" customHeight="1">
      <c r="C87" s="57" t="str">
        <f t="shared" si="30"/>
        <v/>
      </c>
      <c r="D87" s="58"/>
      <c r="E87" s="135"/>
      <c r="F87" s="135"/>
      <c r="G87" s="59"/>
      <c r="H87" s="188"/>
      <c r="I87" s="156"/>
      <c r="J87" s="95"/>
      <c r="K87" s="60" t="str">
        <f t="shared" si="31"/>
        <v/>
      </c>
      <c r="L87" s="58"/>
      <c r="M87" s="135"/>
      <c r="N87" s="135"/>
      <c r="O87" s="59"/>
      <c r="P87" s="188"/>
      <c r="Q87" s="156"/>
      <c r="R87" s="95"/>
      <c r="S87" s="57" t="str">
        <f t="shared" si="32"/>
        <v/>
      </c>
      <c r="T87" s="58"/>
      <c r="U87" s="135"/>
      <c r="V87" s="135"/>
      <c r="W87" s="59"/>
      <c r="X87" s="188"/>
      <c r="Y87" s="156"/>
      <c r="Z87" s="95"/>
      <c r="AA87" s="57" t="str">
        <f t="shared" si="33"/>
        <v/>
      </c>
      <c r="AB87" s="58"/>
      <c r="AC87" s="135"/>
      <c r="AD87" s="135"/>
      <c r="AE87" s="59"/>
      <c r="AF87" s="188"/>
      <c r="AG87" s="156"/>
      <c r="AH87" s="95"/>
      <c r="AI87" s="57" t="str">
        <f t="shared" si="34"/>
        <v/>
      </c>
      <c r="AJ87" s="58"/>
      <c r="AK87" s="135"/>
      <c r="AL87" s="135"/>
      <c r="AM87" s="59"/>
      <c r="AN87" s="188"/>
      <c r="AO87" s="156"/>
      <c r="AP87" s="95"/>
      <c r="AQ87" s="57" t="str">
        <f t="shared" si="35"/>
        <v/>
      </c>
      <c r="AR87" s="58"/>
      <c r="AS87" s="135"/>
      <c r="AT87" s="135"/>
      <c r="AU87" s="59"/>
      <c r="AV87" s="188"/>
      <c r="AW87" s="156"/>
      <c r="AX87" s="95"/>
      <c r="AY87" s="46"/>
    </row>
    <row r="88" spans="1:51" ht="18" customHeight="1">
      <c r="C88" s="57" t="str">
        <f t="shared" ref="C88" si="36">IF(J88="","","※")</f>
        <v/>
      </c>
      <c r="D88" s="58"/>
      <c r="E88" s="135"/>
      <c r="F88" s="135"/>
      <c r="G88" s="62"/>
      <c r="H88" s="188"/>
      <c r="I88" s="156"/>
      <c r="J88" s="95"/>
      <c r="K88" s="60" t="str">
        <f t="shared" ref="K88" si="37">IF(R88="","","※")</f>
        <v/>
      </c>
      <c r="L88" s="58"/>
      <c r="M88" s="135"/>
      <c r="N88" s="135"/>
      <c r="O88" s="62"/>
      <c r="P88" s="188"/>
      <c r="Q88" s="156"/>
      <c r="R88" s="95"/>
      <c r="S88" s="57" t="str">
        <f t="shared" ref="S88" si="38">IF(Z88="","","※")</f>
        <v/>
      </c>
      <c r="T88" s="58"/>
      <c r="U88" s="135"/>
      <c r="V88" s="135"/>
      <c r="W88" s="62"/>
      <c r="X88" s="188"/>
      <c r="Y88" s="156"/>
      <c r="Z88" s="95"/>
      <c r="AA88" s="57" t="str">
        <f t="shared" ref="AA88" si="39">IF(AH88="","","※")</f>
        <v/>
      </c>
      <c r="AB88" s="58"/>
      <c r="AC88" s="135"/>
      <c r="AD88" s="135"/>
      <c r="AE88" s="62"/>
      <c r="AF88" s="188"/>
      <c r="AG88" s="156"/>
      <c r="AH88" s="95"/>
      <c r="AI88" s="57" t="str">
        <f t="shared" ref="AI88" si="40">IF(AP88="","","※")</f>
        <v/>
      </c>
      <c r="AJ88" s="58"/>
      <c r="AK88" s="135"/>
      <c r="AL88" s="135"/>
      <c r="AM88" s="62"/>
      <c r="AN88" s="188"/>
      <c r="AO88" s="156"/>
      <c r="AP88" s="95"/>
      <c r="AQ88" s="57" t="str">
        <f t="shared" ref="AQ88" si="41">IF(AX88="","","※")</f>
        <v/>
      </c>
      <c r="AR88" s="58"/>
      <c r="AS88" s="135"/>
      <c r="AT88" s="135"/>
      <c r="AU88" s="62"/>
      <c r="AV88" s="188"/>
      <c r="AW88" s="156"/>
      <c r="AX88" s="95"/>
      <c r="AY88" s="46"/>
    </row>
    <row r="89" spans="1:51" ht="18" customHeight="1">
      <c r="C89" s="57" t="str">
        <f t="shared" si="30"/>
        <v/>
      </c>
      <c r="D89" s="58"/>
      <c r="E89" s="135"/>
      <c r="F89" s="135"/>
      <c r="G89" s="62"/>
      <c r="H89" s="188"/>
      <c r="I89" s="156"/>
      <c r="J89" s="95"/>
      <c r="K89" s="60" t="str">
        <f t="shared" si="31"/>
        <v/>
      </c>
      <c r="L89" s="58"/>
      <c r="M89" s="135"/>
      <c r="N89" s="135"/>
      <c r="O89" s="62"/>
      <c r="P89" s="188"/>
      <c r="Q89" s="156"/>
      <c r="R89" s="95"/>
      <c r="S89" s="57" t="str">
        <f t="shared" si="32"/>
        <v/>
      </c>
      <c r="T89" s="58"/>
      <c r="U89" s="135"/>
      <c r="V89" s="135"/>
      <c r="W89" s="62"/>
      <c r="X89" s="188"/>
      <c r="Y89" s="156"/>
      <c r="Z89" s="95"/>
      <c r="AA89" s="57" t="str">
        <f t="shared" si="33"/>
        <v/>
      </c>
      <c r="AB89" s="58"/>
      <c r="AC89" s="135"/>
      <c r="AD89" s="135"/>
      <c r="AE89" s="62"/>
      <c r="AF89" s="188"/>
      <c r="AG89" s="156"/>
      <c r="AH89" s="95"/>
      <c r="AI89" s="57" t="str">
        <f t="shared" si="34"/>
        <v/>
      </c>
      <c r="AJ89" s="58"/>
      <c r="AK89" s="135"/>
      <c r="AL89" s="135"/>
      <c r="AM89" s="62"/>
      <c r="AN89" s="188"/>
      <c r="AO89" s="156"/>
      <c r="AP89" s="95"/>
      <c r="AQ89" s="57" t="str">
        <f t="shared" si="35"/>
        <v/>
      </c>
      <c r="AR89" s="58"/>
      <c r="AS89" s="135"/>
      <c r="AT89" s="135"/>
      <c r="AU89" s="62"/>
      <c r="AV89" s="188"/>
      <c r="AW89" s="156"/>
      <c r="AX89" s="95"/>
      <c r="AY89" s="46"/>
    </row>
    <row r="90" spans="1:51" ht="18" customHeight="1">
      <c r="C90" s="66" t="str">
        <f t="shared" si="30"/>
        <v/>
      </c>
      <c r="D90" s="67"/>
      <c r="E90" s="136"/>
      <c r="F90" s="136"/>
      <c r="G90" s="91"/>
      <c r="H90" s="189"/>
      <c r="I90" s="157"/>
      <c r="J90" s="96"/>
      <c r="K90" s="105" t="str">
        <f t="shared" si="31"/>
        <v/>
      </c>
      <c r="L90" s="67"/>
      <c r="M90" s="136"/>
      <c r="N90" s="136"/>
      <c r="O90" s="91"/>
      <c r="P90" s="189"/>
      <c r="Q90" s="157"/>
      <c r="R90" s="96"/>
      <c r="S90" s="66" t="str">
        <f t="shared" si="32"/>
        <v/>
      </c>
      <c r="T90" s="67"/>
      <c r="U90" s="136"/>
      <c r="V90" s="136"/>
      <c r="W90" s="91"/>
      <c r="X90" s="189"/>
      <c r="Y90" s="157"/>
      <c r="Z90" s="96"/>
      <c r="AA90" s="66" t="str">
        <f t="shared" si="33"/>
        <v/>
      </c>
      <c r="AB90" s="67"/>
      <c r="AC90" s="136"/>
      <c r="AD90" s="136"/>
      <c r="AE90" s="91"/>
      <c r="AF90" s="189"/>
      <c r="AG90" s="157"/>
      <c r="AH90" s="96"/>
      <c r="AI90" s="66" t="str">
        <f t="shared" si="34"/>
        <v/>
      </c>
      <c r="AJ90" s="67"/>
      <c r="AK90" s="136"/>
      <c r="AL90" s="136"/>
      <c r="AM90" s="91"/>
      <c r="AN90" s="189"/>
      <c r="AO90" s="157"/>
      <c r="AP90" s="96"/>
      <c r="AQ90" s="66" t="str">
        <f t="shared" si="35"/>
        <v/>
      </c>
      <c r="AR90" s="67"/>
      <c r="AS90" s="136"/>
      <c r="AT90" s="136"/>
      <c r="AU90" s="91"/>
      <c r="AV90" s="189"/>
      <c r="AW90" s="157"/>
      <c r="AX90" s="95"/>
      <c r="AY90" s="46"/>
    </row>
    <row r="91" spans="1:51" ht="18" customHeight="1" thickBot="1">
      <c r="C91" s="88"/>
      <c r="D91" s="84" t="s">
        <v>6</v>
      </c>
      <c r="E91" s="86"/>
      <c r="F91" s="86"/>
      <c r="G91" s="86">
        <f>SUM(G81:G90)</f>
        <v>0</v>
      </c>
      <c r="H91" s="191">
        <f>SUM(H81:H90)</f>
        <v>0</v>
      </c>
      <c r="I91" s="127"/>
      <c r="J91" s="98"/>
      <c r="K91" s="89"/>
      <c r="L91" s="90" t="s">
        <v>6</v>
      </c>
      <c r="M91" s="85"/>
      <c r="N91" s="85"/>
      <c r="O91" s="86">
        <f>SUM(O81:O90)</f>
        <v>0</v>
      </c>
      <c r="P91" s="191">
        <f>SUM(P81:P90)</f>
        <v>0</v>
      </c>
      <c r="Q91" s="127"/>
      <c r="R91" s="98"/>
      <c r="S91" s="83"/>
      <c r="T91" s="84" t="s">
        <v>6</v>
      </c>
      <c r="U91" s="85"/>
      <c r="V91" s="85"/>
      <c r="W91" s="86">
        <f>SUM(W81:W90)</f>
        <v>0</v>
      </c>
      <c r="X91" s="191">
        <f>SUM(X81:X90)</f>
        <v>0</v>
      </c>
      <c r="Y91" s="127"/>
      <c r="Z91" s="98"/>
      <c r="AA91" s="83"/>
      <c r="AB91" s="84" t="s">
        <v>6</v>
      </c>
      <c r="AC91" s="85"/>
      <c r="AD91" s="85"/>
      <c r="AE91" s="86">
        <f>SUM(AE81:AE90)</f>
        <v>0</v>
      </c>
      <c r="AF91" s="191">
        <f>SUM(AF81:AF90)</f>
        <v>0</v>
      </c>
      <c r="AG91" s="127"/>
      <c r="AH91" s="98"/>
      <c r="AI91" s="83"/>
      <c r="AJ91" s="84" t="s">
        <v>6</v>
      </c>
      <c r="AK91" s="85"/>
      <c r="AL91" s="85"/>
      <c r="AM91" s="86">
        <f>SUM(AM81:AM90)</f>
        <v>0</v>
      </c>
      <c r="AN91" s="191">
        <f>SUM(AN81:AN90)</f>
        <v>0</v>
      </c>
      <c r="AO91" s="127"/>
      <c r="AP91" s="98"/>
      <c r="AQ91" s="83"/>
      <c r="AR91" s="84" t="s">
        <v>6</v>
      </c>
      <c r="AS91" s="85"/>
      <c r="AT91" s="85"/>
      <c r="AU91" s="86">
        <f>SUM(AU81:AU90)</f>
        <v>0</v>
      </c>
      <c r="AV91" s="191">
        <f>SUM(AV81:AV90)</f>
        <v>0</v>
      </c>
      <c r="AW91" s="127"/>
      <c r="AX91" s="97"/>
      <c r="AY91" s="46"/>
    </row>
    <row r="92" spans="1:51" ht="15" customHeight="1" thickBot="1">
      <c r="AJ92" s="106"/>
      <c r="AK92" s="106"/>
      <c r="AL92" s="106"/>
      <c r="AM92" s="106"/>
      <c r="AN92" s="106"/>
      <c r="AO92" s="132"/>
      <c r="AP92" s="106"/>
      <c r="AQ92" s="106"/>
      <c r="AR92" s="107"/>
      <c r="AS92" s="78"/>
      <c r="AT92" s="78"/>
      <c r="AU92" s="80"/>
      <c r="AV92" s="79"/>
      <c r="AW92" s="129"/>
      <c r="AX92" s="79"/>
      <c r="AY92" s="79"/>
    </row>
    <row r="93" spans="1:51" ht="17.25" customHeight="1" thickBot="1">
      <c r="C93" s="186">
        <f>入力!A50</f>
        <v>0</v>
      </c>
      <c r="F93" s="15"/>
      <c r="G93" s="16"/>
      <c r="H93" s="17">
        <f>A99</f>
        <v>47359</v>
      </c>
      <c r="I93" s="133" t="s">
        <v>92</v>
      </c>
      <c r="J93" s="18"/>
      <c r="K93" s="19"/>
      <c r="L93" s="19"/>
      <c r="M93" s="19"/>
      <c r="N93" s="20"/>
      <c r="O93" s="21"/>
      <c r="P93" s="22" t="s">
        <v>0</v>
      </c>
      <c r="Q93" s="123"/>
      <c r="R93" s="22"/>
      <c r="S93" s="22"/>
      <c r="T93" s="87">
        <f>SUM(G112,O112,W112,AE112,AM112,AU112)</f>
        <v>180</v>
      </c>
      <c r="U93" s="22"/>
      <c r="V93" s="23">
        <f>G112+O112+W112+AE112+AM112</f>
        <v>180</v>
      </c>
      <c r="W93" s="24" t="s">
        <v>1</v>
      </c>
      <c r="X93" s="25">
        <f>SUM(H112,P112,X112,AF112,AN112,AV112)</f>
        <v>0</v>
      </c>
      <c r="Y93" s="125"/>
      <c r="Z93" s="26"/>
      <c r="AA93" s="26"/>
      <c r="AB93" s="26"/>
      <c r="AC93" s="26"/>
      <c r="AD93" s="27"/>
      <c r="AE93" s="38"/>
      <c r="AF93" s="30"/>
      <c r="AG93" s="125"/>
      <c r="AH93" s="30"/>
      <c r="AI93" s="30"/>
      <c r="AJ93" s="30"/>
      <c r="AK93" s="30"/>
      <c r="AL93" s="108"/>
      <c r="AM93" s="113"/>
      <c r="AN93" s="113"/>
      <c r="AO93" s="116"/>
      <c r="AP93" s="109"/>
      <c r="AQ93" s="110"/>
      <c r="AR93" s="111"/>
      <c r="AS93" s="81"/>
      <c r="AT93" s="81"/>
      <c r="AU93" s="80"/>
      <c r="AV93" s="79"/>
      <c r="AW93" s="129"/>
      <c r="AX93" s="79"/>
    </row>
    <row r="94" spans="1:51" ht="2.65" customHeight="1">
      <c r="C94" s="14"/>
      <c r="F94" s="15"/>
      <c r="G94" s="16"/>
      <c r="H94" s="32"/>
      <c r="I94" s="119"/>
      <c r="J94" s="33"/>
      <c r="K94" s="33"/>
      <c r="L94" s="33"/>
      <c r="M94" s="33"/>
      <c r="N94" s="34"/>
      <c r="O94" s="35"/>
      <c r="P94" s="36"/>
      <c r="Q94" s="124"/>
      <c r="R94" s="36"/>
      <c r="S94" s="36"/>
      <c r="T94" s="36"/>
      <c r="U94" s="36"/>
      <c r="V94" s="37"/>
      <c r="W94" s="36"/>
      <c r="X94" s="26"/>
      <c r="Y94" s="125"/>
      <c r="Z94" s="26"/>
      <c r="AA94" s="26"/>
      <c r="AB94" s="26"/>
      <c r="AC94" s="26"/>
      <c r="AD94" s="27"/>
      <c r="AE94" s="38"/>
      <c r="AF94" s="30"/>
      <c r="AG94" s="125"/>
      <c r="AH94" s="30"/>
      <c r="AI94" s="30"/>
      <c r="AJ94" s="30"/>
      <c r="AK94" s="30"/>
      <c r="AL94" s="2"/>
      <c r="AM94" s="104"/>
      <c r="AN94" s="104"/>
      <c r="AO94" s="115"/>
      <c r="AP94" s="4"/>
      <c r="AQ94" s="3"/>
      <c r="AT94" s="31"/>
    </row>
    <row r="95" spans="1:51" ht="2.65" customHeight="1" thickBot="1"/>
    <row r="96" spans="1:51" ht="18" customHeight="1">
      <c r="C96" s="39" t="s">
        <v>52</v>
      </c>
      <c r="D96" s="40"/>
      <c r="E96" s="40"/>
      <c r="F96" s="41"/>
      <c r="G96" s="41"/>
      <c r="H96" s="41"/>
      <c r="I96" s="120"/>
      <c r="J96" s="41"/>
      <c r="K96" s="39" t="s">
        <v>51</v>
      </c>
      <c r="L96" s="39"/>
      <c r="M96" s="41"/>
      <c r="N96" s="41"/>
      <c r="O96" s="41"/>
      <c r="P96" s="41"/>
      <c r="Q96" s="120"/>
      <c r="R96" s="41"/>
      <c r="S96" s="39" t="s">
        <v>123</v>
      </c>
      <c r="T96" s="41"/>
      <c r="U96" s="41"/>
      <c r="V96" s="41"/>
      <c r="W96" s="41"/>
      <c r="X96" s="41"/>
      <c r="Y96" s="120"/>
      <c r="Z96" s="41"/>
      <c r="AA96" s="42" t="s">
        <v>123</v>
      </c>
      <c r="AB96" s="43"/>
      <c r="AC96" s="43"/>
      <c r="AD96" s="43"/>
      <c r="AE96" s="43"/>
      <c r="AF96" s="43"/>
      <c r="AG96" s="126"/>
      <c r="AH96" s="41"/>
      <c r="AI96" s="39" t="s">
        <v>123</v>
      </c>
      <c r="AJ96" s="41"/>
      <c r="AK96" s="41"/>
      <c r="AL96" s="45"/>
      <c r="AM96" s="43"/>
      <c r="AN96" s="43"/>
      <c r="AO96" s="126"/>
      <c r="AP96" s="41"/>
      <c r="AQ96" s="42" t="s">
        <v>123</v>
      </c>
      <c r="AR96" s="43"/>
      <c r="AS96" s="43"/>
      <c r="AT96" s="43"/>
      <c r="AU96" s="43"/>
      <c r="AV96" s="43"/>
      <c r="AW96" s="130"/>
      <c r="AX96" s="44"/>
      <c r="AY96" s="46"/>
    </row>
    <row r="97" spans="1:51" ht="15" customHeight="1">
      <c r="C97" s="47"/>
      <c r="D97" s="48" t="s">
        <v>5</v>
      </c>
      <c r="E97" s="49" t="s">
        <v>7</v>
      </c>
      <c r="F97" s="49" t="s">
        <v>8</v>
      </c>
      <c r="G97" s="48" t="str">
        <f>$G$8</f>
        <v>公表部数</v>
      </c>
      <c r="H97" s="48" t="str">
        <f>$H$8</f>
        <v>配布数</v>
      </c>
      <c r="I97" s="121" t="s">
        <v>9</v>
      </c>
      <c r="J97" s="93" t="s">
        <v>36</v>
      </c>
      <c r="K97" s="50"/>
      <c r="L97" s="51" t="s">
        <v>5</v>
      </c>
      <c r="M97" s="49" t="s">
        <v>7</v>
      </c>
      <c r="N97" s="49" t="s">
        <v>8</v>
      </c>
      <c r="O97" s="48" t="str">
        <f>$O$8</f>
        <v>公表部数</v>
      </c>
      <c r="P97" s="48" t="str">
        <f>$P$8</f>
        <v>配布数</v>
      </c>
      <c r="Q97" s="121" t="s">
        <v>9</v>
      </c>
      <c r="R97" s="93" t="s">
        <v>36</v>
      </c>
      <c r="S97" s="52"/>
      <c r="T97" s="48" t="s">
        <v>5</v>
      </c>
      <c r="U97" s="49" t="s">
        <v>7</v>
      </c>
      <c r="V97" s="49" t="s">
        <v>8</v>
      </c>
      <c r="W97" s="48" t="str">
        <f>$W$8</f>
        <v>公表部数</v>
      </c>
      <c r="X97" s="48" t="str">
        <f>$X$8</f>
        <v>配布数</v>
      </c>
      <c r="Y97" s="121" t="s">
        <v>9</v>
      </c>
      <c r="Z97" s="93" t="s">
        <v>36</v>
      </c>
      <c r="AA97" s="52"/>
      <c r="AB97" s="48" t="s">
        <v>5</v>
      </c>
      <c r="AC97" s="49" t="s">
        <v>7</v>
      </c>
      <c r="AD97" s="49" t="s">
        <v>8</v>
      </c>
      <c r="AE97" s="48" t="str">
        <f>$AE$8</f>
        <v>公表部数</v>
      </c>
      <c r="AF97" s="48" t="str">
        <f>$AF$8</f>
        <v>配布数</v>
      </c>
      <c r="AG97" s="121" t="s">
        <v>9</v>
      </c>
      <c r="AH97" s="93" t="s">
        <v>36</v>
      </c>
      <c r="AI97" s="52"/>
      <c r="AJ97" s="48" t="s">
        <v>5</v>
      </c>
      <c r="AK97" s="49" t="s">
        <v>7</v>
      </c>
      <c r="AL97" s="49" t="s">
        <v>8</v>
      </c>
      <c r="AM97" s="48" t="str">
        <f>$AM$8</f>
        <v>公表部数</v>
      </c>
      <c r="AN97" s="48" t="str">
        <f>$AN$8</f>
        <v>配布数</v>
      </c>
      <c r="AO97" s="121" t="s">
        <v>9</v>
      </c>
      <c r="AP97" s="93" t="s">
        <v>36</v>
      </c>
      <c r="AQ97" s="52"/>
      <c r="AR97" s="48" t="s">
        <v>5</v>
      </c>
      <c r="AS97" s="49" t="s">
        <v>7</v>
      </c>
      <c r="AT97" s="49" t="s">
        <v>8</v>
      </c>
      <c r="AU97" s="48" t="str">
        <f>$AU$8</f>
        <v>公表部数</v>
      </c>
      <c r="AV97" s="48" t="str">
        <f>$AV$8</f>
        <v>配布数</v>
      </c>
      <c r="AW97" s="121" t="s">
        <v>9</v>
      </c>
      <c r="AX97" s="93" t="s">
        <v>36</v>
      </c>
      <c r="AY97" s="46"/>
    </row>
    <row r="98" spans="1:51" ht="18" customHeight="1">
      <c r="C98" s="53" t="str">
        <f t="shared" ref="C98:C111" si="42">IF(J98="","","※")</f>
        <v/>
      </c>
      <c r="D98" s="277" t="s">
        <v>3308</v>
      </c>
      <c r="E98" s="134" t="s">
        <v>3309</v>
      </c>
      <c r="F98" s="134" t="s">
        <v>3310</v>
      </c>
      <c r="G98" s="55">
        <v>20</v>
      </c>
      <c r="H98" s="281"/>
      <c r="I98" s="155" t="s">
        <v>137</v>
      </c>
      <c r="J98" s="279"/>
      <c r="K98" s="56" t="str">
        <f t="shared" ref="K98:K111" si="43">IF(R98="","","※")</f>
        <v/>
      </c>
      <c r="L98" s="277" t="s">
        <v>3323</v>
      </c>
      <c r="M98" s="134" t="s">
        <v>3324</v>
      </c>
      <c r="N98" s="134" t="s">
        <v>3325</v>
      </c>
      <c r="O98" s="55">
        <v>35</v>
      </c>
      <c r="P98" s="281"/>
      <c r="Q98" s="155" t="s">
        <v>137</v>
      </c>
      <c r="R98" s="279"/>
      <c r="S98" s="53" t="str">
        <f t="shared" ref="S98:S111" si="44">IF(Z98="","","※")</f>
        <v/>
      </c>
      <c r="T98" s="54"/>
      <c r="U98" s="134"/>
      <c r="V98" s="134"/>
      <c r="W98" s="55"/>
      <c r="X98" s="187"/>
      <c r="Y98" s="155"/>
      <c r="Z98" s="94"/>
      <c r="AA98" s="53" t="str">
        <f t="shared" ref="AA98:AA111" si="45">IF(AH98="","","※")</f>
        <v/>
      </c>
      <c r="AB98" s="54"/>
      <c r="AC98" s="134"/>
      <c r="AD98" s="134"/>
      <c r="AE98" s="55"/>
      <c r="AF98" s="187"/>
      <c r="AG98" s="155"/>
      <c r="AH98" s="94"/>
      <c r="AI98" s="53" t="str">
        <f t="shared" ref="AI98:AI111" si="46">IF(AP98="","","※")</f>
        <v/>
      </c>
      <c r="AJ98" s="54"/>
      <c r="AK98" s="134"/>
      <c r="AL98" s="134"/>
      <c r="AM98" s="55"/>
      <c r="AN98" s="187"/>
      <c r="AO98" s="155"/>
      <c r="AP98" s="94"/>
      <c r="AQ98" s="63" t="str">
        <f t="shared" ref="AQ98:AQ111" si="47">IF(AX98="","","※")</f>
        <v/>
      </c>
      <c r="AR98" s="64"/>
      <c r="AS98" s="134"/>
      <c r="AT98" s="134"/>
      <c r="AU98" s="65"/>
      <c r="AV98" s="192"/>
      <c r="AW98" s="158"/>
      <c r="AX98" s="94"/>
      <c r="AY98" s="46"/>
    </row>
    <row r="99" spans="1:51" ht="18" customHeight="1">
      <c r="A99" s="276">
        <v>47359</v>
      </c>
      <c r="C99" s="57" t="str">
        <f t="shared" si="42"/>
        <v/>
      </c>
      <c r="D99" s="278" t="s">
        <v>3311</v>
      </c>
      <c r="E99" s="135" t="s">
        <v>3312</v>
      </c>
      <c r="F99" s="135" t="s">
        <v>3313</v>
      </c>
      <c r="G99" s="59">
        <v>20</v>
      </c>
      <c r="H99" s="282"/>
      <c r="I99" s="156" t="s">
        <v>137</v>
      </c>
      <c r="J99" s="280"/>
      <c r="K99" s="60" t="str">
        <f t="shared" si="43"/>
        <v/>
      </c>
      <c r="L99" s="278" t="s">
        <v>3326</v>
      </c>
      <c r="M99" s="135" t="s">
        <v>3327</v>
      </c>
      <c r="N99" s="135" t="s">
        <v>3328</v>
      </c>
      <c r="O99" s="59">
        <v>15</v>
      </c>
      <c r="P99" s="282"/>
      <c r="Q99" s="156" t="s">
        <v>137</v>
      </c>
      <c r="R99" s="280"/>
      <c r="S99" s="57" t="str">
        <f t="shared" si="44"/>
        <v/>
      </c>
      <c r="T99" s="58"/>
      <c r="U99" s="135"/>
      <c r="V99" s="135"/>
      <c r="W99" s="59"/>
      <c r="X99" s="188"/>
      <c r="Y99" s="156"/>
      <c r="Z99" s="95"/>
      <c r="AA99" s="57" t="str">
        <f t="shared" si="45"/>
        <v/>
      </c>
      <c r="AB99" s="58"/>
      <c r="AC99" s="135"/>
      <c r="AD99" s="135"/>
      <c r="AE99" s="59"/>
      <c r="AF99" s="188"/>
      <c r="AG99" s="156"/>
      <c r="AH99" s="95"/>
      <c r="AI99" s="57" t="str">
        <f t="shared" si="46"/>
        <v/>
      </c>
      <c r="AJ99" s="58"/>
      <c r="AK99" s="135"/>
      <c r="AL99" s="135"/>
      <c r="AM99" s="59"/>
      <c r="AN99" s="188"/>
      <c r="AO99" s="156"/>
      <c r="AP99" s="95"/>
      <c r="AQ99" s="57" t="str">
        <f t="shared" si="47"/>
        <v/>
      </c>
      <c r="AR99" s="58"/>
      <c r="AS99" s="135"/>
      <c r="AT99" s="135"/>
      <c r="AU99" s="59"/>
      <c r="AV99" s="188"/>
      <c r="AW99" s="156"/>
      <c r="AX99" s="95"/>
      <c r="AY99" s="46"/>
    </row>
    <row r="100" spans="1:51" ht="18" customHeight="1">
      <c r="C100" s="57" t="str">
        <f t="shared" si="42"/>
        <v/>
      </c>
      <c r="D100" s="278" t="s">
        <v>3314</v>
      </c>
      <c r="E100" s="135" t="s">
        <v>3315</v>
      </c>
      <c r="F100" s="135" t="s">
        <v>3316</v>
      </c>
      <c r="G100" s="59">
        <v>20</v>
      </c>
      <c r="H100" s="282"/>
      <c r="I100" s="156" t="s">
        <v>137</v>
      </c>
      <c r="J100" s="280"/>
      <c r="K100" s="60" t="str">
        <f t="shared" si="43"/>
        <v/>
      </c>
      <c r="L100" s="278" t="s">
        <v>3329</v>
      </c>
      <c r="M100" s="135" t="s">
        <v>3330</v>
      </c>
      <c r="N100" s="135" t="s">
        <v>3331</v>
      </c>
      <c r="O100" s="59">
        <v>20</v>
      </c>
      <c r="P100" s="282"/>
      <c r="Q100" s="156" t="s">
        <v>137</v>
      </c>
      <c r="R100" s="280"/>
      <c r="S100" s="57" t="str">
        <f t="shared" si="44"/>
        <v/>
      </c>
      <c r="T100" s="58"/>
      <c r="U100" s="135"/>
      <c r="V100" s="135"/>
      <c r="W100" s="59"/>
      <c r="X100" s="188"/>
      <c r="Y100" s="156"/>
      <c r="Z100" s="95"/>
      <c r="AA100" s="57" t="str">
        <f t="shared" si="45"/>
        <v/>
      </c>
      <c r="AB100" s="58"/>
      <c r="AC100" s="135"/>
      <c r="AD100" s="135"/>
      <c r="AE100" s="59"/>
      <c r="AF100" s="188"/>
      <c r="AG100" s="156"/>
      <c r="AH100" s="95"/>
      <c r="AI100" s="57" t="str">
        <f t="shared" si="46"/>
        <v/>
      </c>
      <c r="AJ100" s="58"/>
      <c r="AK100" s="135"/>
      <c r="AL100" s="135"/>
      <c r="AM100" s="59"/>
      <c r="AN100" s="188"/>
      <c r="AO100" s="156"/>
      <c r="AP100" s="95"/>
      <c r="AQ100" s="57" t="str">
        <f t="shared" si="47"/>
        <v/>
      </c>
      <c r="AR100" s="58"/>
      <c r="AS100" s="135"/>
      <c r="AT100" s="135"/>
      <c r="AU100" s="59"/>
      <c r="AV100" s="188"/>
      <c r="AW100" s="156"/>
      <c r="AX100" s="95"/>
      <c r="AY100" s="46"/>
    </row>
    <row r="101" spans="1:51" ht="18" customHeight="1">
      <c r="C101" s="57" t="str">
        <f t="shared" ref="C101:C105" si="48">IF(J101="","","※")</f>
        <v/>
      </c>
      <c r="D101" s="278" t="s">
        <v>3317</v>
      </c>
      <c r="E101" s="135" t="s">
        <v>3318</v>
      </c>
      <c r="F101" s="135" t="s">
        <v>3319</v>
      </c>
      <c r="G101" s="59">
        <v>20</v>
      </c>
      <c r="H101" s="282"/>
      <c r="I101" s="156" t="s">
        <v>137</v>
      </c>
      <c r="J101" s="280"/>
      <c r="K101" s="60" t="str">
        <f t="shared" ref="K101:K105" si="49">IF(R101="","","※")</f>
        <v/>
      </c>
      <c r="L101" s="278" t="s">
        <v>3332</v>
      </c>
      <c r="M101" s="135" t="s">
        <v>3333</v>
      </c>
      <c r="N101" s="135" t="s">
        <v>3334</v>
      </c>
      <c r="O101" s="59">
        <v>20</v>
      </c>
      <c r="P101" s="282"/>
      <c r="Q101" s="156" t="s">
        <v>137</v>
      </c>
      <c r="R101" s="280"/>
      <c r="S101" s="57" t="str">
        <f t="shared" ref="S101:S105" si="50">IF(Z101="","","※")</f>
        <v/>
      </c>
      <c r="T101" s="58"/>
      <c r="U101" s="135"/>
      <c r="V101" s="135"/>
      <c r="W101" s="59"/>
      <c r="X101" s="188"/>
      <c r="Y101" s="156"/>
      <c r="Z101" s="95"/>
      <c r="AA101" s="57" t="str">
        <f t="shared" ref="AA101:AA105" si="51">IF(AH101="","","※")</f>
        <v/>
      </c>
      <c r="AB101" s="58"/>
      <c r="AC101" s="135"/>
      <c r="AD101" s="135"/>
      <c r="AE101" s="59"/>
      <c r="AF101" s="188"/>
      <c r="AG101" s="156"/>
      <c r="AH101" s="95"/>
      <c r="AI101" s="57" t="str">
        <f t="shared" ref="AI101:AI105" si="52">IF(AP101="","","※")</f>
        <v/>
      </c>
      <c r="AJ101" s="58"/>
      <c r="AK101" s="135"/>
      <c r="AL101" s="135"/>
      <c r="AM101" s="59"/>
      <c r="AN101" s="188"/>
      <c r="AO101" s="156"/>
      <c r="AP101" s="95"/>
      <c r="AQ101" s="57" t="str">
        <f t="shared" ref="AQ101:AQ105" si="53">IF(AX101="","","※")</f>
        <v/>
      </c>
      <c r="AR101" s="58"/>
      <c r="AS101" s="135"/>
      <c r="AT101" s="135"/>
      <c r="AU101" s="59"/>
      <c r="AV101" s="188"/>
      <c r="AW101" s="156"/>
      <c r="AX101" s="95"/>
      <c r="AY101" s="46"/>
    </row>
    <row r="102" spans="1:51" ht="18" customHeight="1">
      <c r="C102" s="57" t="str">
        <f t="shared" si="48"/>
        <v/>
      </c>
      <c r="D102" s="278" t="s">
        <v>3320</v>
      </c>
      <c r="E102" s="135" t="s">
        <v>3321</v>
      </c>
      <c r="F102" s="135" t="s">
        <v>3322</v>
      </c>
      <c r="G102" s="62">
        <v>5</v>
      </c>
      <c r="H102" s="282"/>
      <c r="I102" s="156" t="s">
        <v>137</v>
      </c>
      <c r="J102" s="280"/>
      <c r="K102" s="60" t="str">
        <f t="shared" si="49"/>
        <v/>
      </c>
      <c r="L102" s="278" t="s">
        <v>3335</v>
      </c>
      <c r="M102" s="135" t="s">
        <v>3336</v>
      </c>
      <c r="N102" s="135" t="s">
        <v>3337</v>
      </c>
      <c r="O102" s="62">
        <v>5</v>
      </c>
      <c r="P102" s="282"/>
      <c r="Q102" s="156" t="s">
        <v>137</v>
      </c>
      <c r="R102" s="280"/>
      <c r="S102" s="57" t="str">
        <f t="shared" si="50"/>
        <v/>
      </c>
      <c r="T102" s="58"/>
      <c r="U102" s="135"/>
      <c r="V102" s="135"/>
      <c r="W102" s="62"/>
      <c r="X102" s="188"/>
      <c r="Y102" s="156"/>
      <c r="Z102" s="95"/>
      <c r="AA102" s="57" t="str">
        <f t="shared" si="51"/>
        <v/>
      </c>
      <c r="AB102" s="58"/>
      <c r="AC102" s="135"/>
      <c r="AD102" s="135"/>
      <c r="AE102" s="62"/>
      <c r="AF102" s="188"/>
      <c r="AG102" s="156"/>
      <c r="AH102" s="95"/>
      <c r="AI102" s="57" t="str">
        <f t="shared" si="52"/>
        <v/>
      </c>
      <c r="AJ102" s="58"/>
      <c r="AK102" s="135"/>
      <c r="AL102" s="135"/>
      <c r="AM102" s="62"/>
      <c r="AN102" s="188"/>
      <c r="AO102" s="156"/>
      <c r="AP102" s="95"/>
      <c r="AQ102" s="57" t="str">
        <f t="shared" si="53"/>
        <v/>
      </c>
      <c r="AR102" s="58"/>
      <c r="AS102" s="135"/>
      <c r="AT102" s="135"/>
      <c r="AU102" s="62"/>
      <c r="AV102" s="188"/>
      <c r="AW102" s="156"/>
      <c r="AX102" s="95"/>
      <c r="AY102" s="46"/>
    </row>
    <row r="103" spans="1:51" ht="18" customHeight="1">
      <c r="C103" s="57" t="str">
        <f t="shared" si="48"/>
        <v/>
      </c>
      <c r="D103" s="58"/>
      <c r="E103" s="135"/>
      <c r="F103" s="135"/>
      <c r="G103" s="59"/>
      <c r="H103" s="188"/>
      <c r="I103" s="156"/>
      <c r="J103" s="95"/>
      <c r="K103" s="60" t="str">
        <f t="shared" si="49"/>
        <v/>
      </c>
      <c r="L103" s="58"/>
      <c r="M103" s="135"/>
      <c r="N103" s="135"/>
      <c r="O103" s="59"/>
      <c r="P103" s="188"/>
      <c r="Q103" s="156"/>
      <c r="R103" s="95"/>
      <c r="S103" s="57" t="str">
        <f t="shared" si="50"/>
        <v/>
      </c>
      <c r="T103" s="58"/>
      <c r="U103" s="135"/>
      <c r="V103" s="135"/>
      <c r="W103" s="59"/>
      <c r="X103" s="188"/>
      <c r="Y103" s="156"/>
      <c r="Z103" s="95"/>
      <c r="AA103" s="57" t="str">
        <f t="shared" si="51"/>
        <v/>
      </c>
      <c r="AB103" s="58"/>
      <c r="AC103" s="135"/>
      <c r="AD103" s="135"/>
      <c r="AE103" s="59"/>
      <c r="AF103" s="188"/>
      <c r="AG103" s="156"/>
      <c r="AH103" s="95"/>
      <c r="AI103" s="57" t="str">
        <f t="shared" si="52"/>
        <v/>
      </c>
      <c r="AJ103" s="58"/>
      <c r="AK103" s="135"/>
      <c r="AL103" s="135"/>
      <c r="AM103" s="59"/>
      <c r="AN103" s="188"/>
      <c r="AO103" s="156"/>
      <c r="AP103" s="95"/>
      <c r="AQ103" s="57" t="str">
        <f t="shared" si="53"/>
        <v/>
      </c>
      <c r="AR103" s="58"/>
      <c r="AS103" s="135"/>
      <c r="AT103" s="135"/>
      <c r="AU103" s="59"/>
      <c r="AV103" s="188"/>
      <c r="AW103" s="156"/>
      <c r="AX103" s="95"/>
      <c r="AY103" s="46"/>
    </row>
    <row r="104" spans="1:51" ht="18" customHeight="1">
      <c r="C104" s="57" t="str">
        <f t="shared" si="48"/>
        <v/>
      </c>
      <c r="D104" s="58"/>
      <c r="E104" s="135"/>
      <c r="F104" s="135"/>
      <c r="G104" s="62"/>
      <c r="H104" s="188"/>
      <c r="I104" s="156"/>
      <c r="J104" s="95"/>
      <c r="K104" s="60" t="str">
        <f t="shared" si="49"/>
        <v/>
      </c>
      <c r="L104" s="58"/>
      <c r="M104" s="135"/>
      <c r="N104" s="135"/>
      <c r="O104" s="62"/>
      <c r="P104" s="188"/>
      <c r="Q104" s="156"/>
      <c r="R104" s="95"/>
      <c r="S104" s="57" t="str">
        <f t="shared" si="50"/>
        <v/>
      </c>
      <c r="T104" s="58"/>
      <c r="U104" s="135"/>
      <c r="V104" s="135"/>
      <c r="W104" s="62"/>
      <c r="X104" s="188"/>
      <c r="Y104" s="156"/>
      <c r="Z104" s="95"/>
      <c r="AA104" s="57" t="str">
        <f t="shared" si="51"/>
        <v/>
      </c>
      <c r="AB104" s="58"/>
      <c r="AC104" s="135"/>
      <c r="AD104" s="135"/>
      <c r="AE104" s="62"/>
      <c r="AF104" s="188"/>
      <c r="AG104" s="156"/>
      <c r="AH104" s="95"/>
      <c r="AI104" s="57" t="str">
        <f t="shared" si="52"/>
        <v/>
      </c>
      <c r="AJ104" s="58"/>
      <c r="AK104" s="135"/>
      <c r="AL104" s="135"/>
      <c r="AM104" s="62"/>
      <c r="AN104" s="188"/>
      <c r="AO104" s="156"/>
      <c r="AP104" s="95"/>
      <c r="AQ104" s="57" t="str">
        <f t="shared" si="53"/>
        <v/>
      </c>
      <c r="AR104" s="58"/>
      <c r="AS104" s="135"/>
      <c r="AT104" s="135"/>
      <c r="AU104" s="62"/>
      <c r="AV104" s="188"/>
      <c r="AW104" s="156"/>
      <c r="AX104" s="95"/>
      <c r="AY104" s="46"/>
    </row>
    <row r="105" spans="1:51" ht="18" customHeight="1">
      <c r="C105" s="57" t="str">
        <f t="shared" si="48"/>
        <v/>
      </c>
      <c r="D105" s="58"/>
      <c r="E105" s="135"/>
      <c r="F105" s="135"/>
      <c r="G105" s="62"/>
      <c r="H105" s="188"/>
      <c r="I105" s="156"/>
      <c r="J105" s="95"/>
      <c r="K105" s="60" t="str">
        <f t="shared" si="49"/>
        <v/>
      </c>
      <c r="L105" s="58"/>
      <c r="M105" s="135"/>
      <c r="N105" s="135"/>
      <c r="O105" s="62"/>
      <c r="P105" s="188"/>
      <c r="Q105" s="156"/>
      <c r="R105" s="95"/>
      <c r="S105" s="57" t="str">
        <f t="shared" si="50"/>
        <v/>
      </c>
      <c r="T105" s="58"/>
      <c r="U105" s="135"/>
      <c r="V105" s="135"/>
      <c r="W105" s="62"/>
      <c r="X105" s="188"/>
      <c r="Y105" s="156"/>
      <c r="Z105" s="95"/>
      <c r="AA105" s="57" t="str">
        <f t="shared" si="51"/>
        <v/>
      </c>
      <c r="AB105" s="58"/>
      <c r="AC105" s="135"/>
      <c r="AD105" s="135"/>
      <c r="AE105" s="62"/>
      <c r="AF105" s="188"/>
      <c r="AG105" s="156"/>
      <c r="AH105" s="95"/>
      <c r="AI105" s="57" t="str">
        <f t="shared" si="52"/>
        <v/>
      </c>
      <c r="AJ105" s="58"/>
      <c r="AK105" s="135"/>
      <c r="AL105" s="135"/>
      <c r="AM105" s="62"/>
      <c r="AN105" s="188"/>
      <c r="AO105" s="156"/>
      <c r="AP105" s="95"/>
      <c r="AQ105" s="57" t="str">
        <f t="shared" si="53"/>
        <v/>
      </c>
      <c r="AR105" s="58"/>
      <c r="AS105" s="135"/>
      <c r="AT105" s="135"/>
      <c r="AU105" s="62"/>
      <c r="AV105" s="188"/>
      <c r="AW105" s="156"/>
      <c r="AX105" s="95"/>
      <c r="AY105" s="46"/>
    </row>
    <row r="106" spans="1:51" ht="18" customHeight="1">
      <c r="C106" s="57" t="str">
        <f t="shared" si="42"/>
        <v/>
      </c>
      <c r="D106" s="58"/>
      <c r="E106" s="135"/>
      <c r="F106" s="135"/>
      <c r="G106" s="62"/>
      <c r="H106" s="188"/>
      <c r="I106" s="156"/>
      <c r="J106" s="95"/>
      <c r="K106" s="60" t="str">
        <f t="shared" si="43"/>
        <v/>
      </c>
      <c r="L106" s="58"/>
      <c r="M106" s="135"/>
      <c r="N106" s="135"/>
      <c r="O106" s="62"/>
      <c r="P106" s="188"/>
      <c r="Q106" s="156"/>
      <c r="R106" s="95"/>
      <c r="S106" s="57" t="str">
        <f t="shared" si="44"/>
        <v/>
      </c>
      <c r="T106" s="58"/>
      <c r="U106" s="135"/>
      <c r="V106" s="135"/>
      <c r="W106" s="62"/>
      <c r="X106" s="188"/>
      <c r="Y106" s="156"/>
      <c r="Z106" s="95"/>
      <c r="AA106" s="57" t="str">
        <f t="shared" si="45"/>
        <v/>
      </c>
      <c r="AB106" s="58"/>
      <c r="AC106" s="135"/>
      <c r="AD106" s="135"/>
      <c r="AE106" s="62"/>
      <c r="AF106" s="188"/>
      <c r="AG106" s="156"/>
      <c r="AH106" s="95"/>
      <c r="AI106" s="57" t="str">
        <f t="shared" si="46"/>
        <v/>
      </c>
      <c r="AJ106" s="58"/>
      <c r="AK106" s="135"/>
      <c r="AL106" s="135"/>
      <c r="AM106" s="62"/>
      <c r="AN106" s="188"/>
      <c r="AO106" s="156"/>
      <c r="AP106" s="95"/>
      <c r="AQ106" s="57" t="str">
        <f t="shared" si="47"/>
        <v/>
      </c>
      <c r="AR106" s="58"/>
      <c r="AS106" s="135"/>
      <c r="AT106" s="135"/>
      <c r="AU106" s="62"/>
      <c r="AV106" s="188"/>
      <c r="AW106" s="156"/>
      <c r="AX106" s="95"/>
      <c r="AY106" s="46"/>
    </row>
    <row r="107" spans="1:51" ht="18" customHeight="1">
      <c r="C107" s="57" t="str">
        <f t="shared" si="42"/>
        <v/>
      </c>
      <c r="D107" s="58"/>
      <c r="E107" s="135"/>
      <c r="F107" s="135"/>
      <c r="G107" s="59"/>
      <c r="H107" s="188"/>
      <c r="I107" s="156"/>
      <c r="J107" s="95"/>
      <c r="K107" s="60" t="str">
        <f t="shared" si="43"/>
        <v/>
      </c>
      <c r="L107" s="58"/>
      <c r="M107" s="135"/>
      <c r="N107" s="135"/>
      <c r="O107" s="59"/>
      <c r="P107" s="188"/>
      <c r="Q107" s="156"/>
      <c r="R107" s="95"/>
      <c r="S107" s="57" t="str">
        <f t="shared" si="44"/>
        <v/>
      </c>
      <c r="T107" s="58"/>
      <c r="U107" s="135"/>
      <c r="V107" s="135"/>
      <c r="W107" s="59"/>
      <c r="X107" s="188"/>
      <c r="Y107" s="156"/>
      <c r="Z107" s="95"/>
      <c r="AA107" s="57" t="str">
        <f t="shared" si="45"/>
        <v/>
      </c>
      <c r="AB107" s="58"/>
      <c r="AC107" s="135"/>
      <c r="AD107" s="135"/>
      <c r="AE107" s="59"/>
      <c r="AF107" s="188"/>
      <c r="AG107" s="156"/>
      <c r="AH107" s="95"/>
      <c r="AI107" s="57" t="str">
        <f t="shared" si="46"/>
        <v/>
      </c>
      <c r="AJ107" s="58"/>
      <c r="AK107" s="135"/>
      <c r="AL107" s="135"/>
      <c r="AM107" s="59"/>
      <c r="AN107" s="188"/>
      <c r="AO107" s="156"/>
      <c r="AP107" s="95"/>
      <c r="AQ107" s="57" t="str">
        <f t="shared" si="47"/>
        <v/>
      </c>
      <c r="AR107" s="58"/>
      <c r="AS107" s="135"/>
      <c r="AT107" s="135"/>
      <c r="AU107" s="59"/>
      <c r="AV107" s="188"/>
      <c r="AW107" s="156"/>
      <c r="AX107" s="95"/>
      <c r="AY107" s="46"/>
    </row>
    <row r="108" spans="1:51" ht="18" customHeight="1">
      <c r="C108" s="57" t="str">
        <f t="shared" si="42"/>
        <v/>
      </c>
      <c r="D108" s="58"/>
      <c r="E108" s="135"/>
      <c r="F108" s="135"/>
      <c r="G108" s="62"/>
      <c r="H108" s="188"/>
      <c r="I108" s="156"/>
      <c r="J108" s="95"/>
      <c r="K108" s="60" t="str">
        <f t="shared" si="43"/>
        <v/>
      </c>
      <c r="L108" s="58"/>
      <c r="M108" s="135"/>
      <c r="N108" s="135"/>
      <c r="O108" s="62"/>
      <c r="P108" s="188"/>
      <c r="Q108" s="156"/>
      <c r="R108" s="95"/>
      <c r="S108" s="57" t="str">
        <f t="shared" si="44"/>
        <v/>
      </c>
      <c r="T108" s="58"/>
      <c r="U108" s="135"/>
      <c r="V108" s="135"/>
      <c r="W108" s="62"/>
      <c r="X108" s="188"/>
      <c r="Y108" s="156"/>
      <c r="Z108" s="95"/>
      <c r="AA108" s="57" t="str">
        <f t="shared" si="45"/>
        <v/>
      </c>
      <c r="AB108" s="58"/>
      <c r="AC108" s="135"/>
      <c r="AD108" s="135"/>
      <c r="AE108" s="62"/>
      <c r="AF108" s="188"/>
      <c r="AG108" s="156"/>
      <c r="AH108" s="95"/>
      <c r="AI108" s="57" t="str">
        <f t="shared" si="46"/>
        <v/>
      </c>
      <c r="AJ108" s="58"/>
      <c r="AK108" s="135"/>
      <c r="AL108" s="135"/>
      <c r="AM108" s="62"/>
      <c r="AN108" s="188"/>
      <c r="AO108" s="156"/>
      <c r="AP108" s="95"/>
      <c r="AQ108" s="57" t="str">
        <f t="shared" si="47"/>
        <v/>
      </c>
      <c r="AR108" s="58"/>
      <c r="AS108" s="135"/>
      <c r="AT108" s="135"/>
      <c r="AU108" s="62"/>
      <c r="AV108" s="188"/>
      <c r="AW108" s="156"/>
      <c r="AX108" s="95"/>
      <c r="AY108" s="46"/>
    </row>
    <row r="109" spans="1:51" ht="18" customHeight="1">
      <c r="C109" s="57" t="str">
        <f t="shared" si="42"/>
        <v/>
      </c>
      <c r="D109" s="58"/>
      <c r="E109" s="135"/>
      <c r="F109" s="135"/>
      <c r="G109" s="62"/>
      <c r="H109" s="188"/>
      <c r="I109" s="156"/>
      <c r="J109" s="95"/>
      <c r="K109" s="60" t="str">
        <f t="shared" si="43"/>
        <v/>
      </c>
      <c r="L109" s="58"/>
      <c r="M109" s="135"/>
      <c r="N109" s="135"/>
      <c r="O109" s="62"/>
      <c r="P109" s="188"/>
      <c r="Q109" s="156"/>
      <c r="R109" s="95"/>
      <c r="S109" s="57" t="str">
        <f t="shared" si="44"/>
        <v/>
      </c>
      <c r="T109" s="58"/>
      <c r="U109" s="135"/>
      <c r="V109" s="135"/>
      <c r="W109" s="62"/>
      <c r="X109" s="188"/>
      <c r="Y109" s="156"/>
      <c r="Z109" s="95"/>
      <c r="AA109" s="57" t="str">
        <f t="shared" si="45"/>
        <v/>
      </c>
      <c r="AB109" s="58"/>
      <c r="AC109" s="135"/>
      <c r="AD109" s="135"/>
      <c r="AE109" s="62"/>
      <c r="AF109" s="188"/>
      <c r="AG109" s="156"/>
      <c r="AH109" s="95"/>
      <c r="AI109" s="57" t="str">
        <f t="shared" si="46"/>
        <v/>
      </c>
      <c r="AJ109" s="58"/>
      <c r="AK109" s="135"/>
      <c r="AL109" s="135"/>
      <c r="AM109" s="62"/>
      <c r="AN109" s="188"/>
      <c r="AO109" s="156"/>
      <c r="AP109" s="95"/>
      <c r="AQ109" s="57" t="str">
        <f t="shared" si="47"/>
        <v/>
      </c>
      <c r="AR109" s="58"/>
      <c r="AS109" s="135"/>
      <c r="AT109" s="135"/>
      <c r="AU109" s="62"/>
      <c r="AV109" s="188"/>
      <c r="AW109" s="156"/>
      <c r="AX109" s="95"/>
      <c r="AY109" s="46"/>
    </row>
    <row r="110" spans="1:51" ht="18" customHeight="1">
      <c r="C110" s="57" t="str">
        <f t="shared" si="42"/>
        <v/>
      </c>
      <c r="D110" s="58"/>
      <c r="E110" s="135"/>
      <c r="F110" s="135"/>
      <c r="G110" s="62"/>
      <c r="H110" s="188"/>
      <c r="I110" s="156"/>
      <c r="J110" s="95"/>
      <c r="K110" s="60" t="str">
        <f t="shared" si="43"/>
        <v/>
      </c>
      <c r="L110" s="58"/>
      <c r="M110" s="135"/>
      <c r="N110" s="135"/>
      <c r="O110" s="62"/>
      <c r="P110" s="188"/>
      <c r="Q110" s="156"/>
      <c r="R110" s="95"/>
      <c r="S110" s="57" t="str">
        <f t="shared" si="44"/>
        <v/>
      </c>
      <c r="T110" s="58"/>
      <c r="U110" s="135"/>
      <c r="V110" s="135"/>
      <c r="W110" s="62"/>
      <c r="X110" s="188"/>
      <c r="Y110" s="156"/>
      <c r="Z110" s="95"/>
      <c r="AA110" s="57" t="str">
        <f t="shared" si="45"/>
        <v/>
      </c>
      <c r="AB110" s="58"/>
      <c r="AC110" s="135"/>
      <c r="AD110" s="135"/>
      <c r="AE110" s="62"/>
      <c r="AF110" s="188"/>
      <c r="AG110" s="156"/>
      <c r="AH110" s="95"/>
      <c r="AI110" s="57" t="str">
        <f t="shared" si="46"/>
        <v/>
      </c>
      <c r="AJ110" s="58"/>
      <c r="AK110" s="135"/>
      <c r="AL110" s="135"/>
      <c r="AM110" s="62"/>
      <c r="AN110" s="188"/>
      <c r="AO110" s="156"/>
      <c r="AP110" s="95"/>
      <c r="AQ110" s="57" t="str">
        <f t="shared" si="47"/>
        <v/>
      </c>
      <c r="AR110" s="58"/>
      <c r="AS110" s="135"/>
      <c r="AT110" s="135"/>
      <c r="AU110" s="62"/>
      <c r="AV110" s="188"/>
      <c r="AW110" s="156"/>
      <c r="AX110" s="95"/>
      <c r="AY110" s="46"/>
    </row>
    <row r="111" spans="1:51" ht="18" customHeight="1">
      <c r="C111" s="66" t="str">
        <f t="shared" si="42"/>
        <v/>
      </c>
      <c r="D111" s="67"/>
      <c r="E111" s="136"/>
      <c r="F111" s="136"/>
      <c r="G111" s="91"/>
      <c r="H111" s="189"/>
      <c r="I111" s="157"/>
      <c r="J111" s="96"/>
      <c r="K111" s="105" t="str">
        <f t="shared" si="43"/>
        <v/>
      </c>
      <c r="L111" s="67"/>
      <c r="M111" s="136"/>
      <c r="N111" s="136"/>
      <c r="O111" s="91"/>
      <c r="P111" s="189"/>
      <c r="Q111" s="157"/>
      <c r="R111" s="96"/>
      <c r="S111" s="66" t="str">
        <f t="shared" si="44"/>
        <v/>
      </c>
      <c r="T111" s="67"/>
      <c r="U111" s="136"/>
      <c r="V111" s="136"/>
      <c r="W111" s="91"/>
      <c r="X111" s="189"/>
      <c r="Y111" s="157"/>
      <c r="Z111" s="96"/>
      <c r="AA111" s="66" t="str">
        <f t="shared" si="45"/>
        <v/>
      </c>
      <c r="AB111" s="67"/>
      <c r="AC111" s="136"/>
      <c r="AD111" s="136"/>
      <c r="AE111" s="91"/>
      <c r="AF111" s="189"/>
      <c r="AG111" s="157"/>
      <c r="AH111" s="96"/>
      <c r="AI111" s="66" t="str">
        <f t="shared" si="46"/>
        <v/>
      </c>
      <c r="AJ111" s="67"/>
      <c r="AK111" s="136"/>
      <c r="AL111" s="136"/>
      <c r="AM111" s="91"/>
      <c r="AN111" s="189"/>
      <c r="AO111" s="157"/>
      <c r="AP111" s="96"/>
      <c r="AQ111" s="66" t="str">
        <f t="shared" si="47"/>
        <v/>
      </c>
      <c r="AR111" s="67"/>
      <c r="AS111" s="136"/>
      <c r="AT111" s="136"/>
      <c r="AU111" s="91"/>
      <c r="AV111" s="189"/>
      <c r="AW111" s="157"/>
      <c r="AX111" s="95"/>
      <c r="AY111" s="46"/>
    </row>
    <row r="112" spans="1:51" ht="18" customHeight="1" thickBot="1">
      <c r="C112" s="88"/>
      <c r="D112" s="84" t="s">
        <v>6</v>
      </c>
      <c r="E112" s="86"/>
      <c r="F112" s="86"/>
      <c r="G112" s="86">
        <f>SUM(G98:G111)</f>
        <v>85</v>
      </c>
      <c r="H112" s="191">
        <f>SUM(H98:H111)</f>
        <v>0</v>
      </c>
      <c r="I112" s="127"/>
      <c r="J112" s="98"/>
      <c r="K112" s="89"/>
      <c r="L112" s="90" t="s">
        <v>6</v>
      </c>
      <c r="M112" s="85"/>
      <c r="N112" s="85"/>
      <c r="O112" s="86">
        <f>SUM(O98:O111)</f>
        <v>95</v>
      </c>
      <c r="P112" s="191">
        <f>SUM(P98:P111)</f>
        <v>0</v>
      </c>
      <c r="Q112" s="127"/>
      <c r="R112" s="98"/>
      <c r="S112" s="83"/>
      <c r="T112" s="84" t="s">
        <v>6</v>
      </c>
      <c r="U112" s="85"/>
      <c r="V112" s="85"/>
      <c r="W112" s="86">
        <f>SUM(W98:W111)</f>
        <v>0</v>
      </c>
      <c r="X112" s="191">
        <f>SUM(X98:X111)</f>
        <v>0</v>
      </c>
      <c r="Y112" s="127"/>
      <c r="Z112" s="98"/>
      <c r="AA112" s="83"/>
      <c r="AB112" s="84" t="s">
        <v>6</v>
      </c>
      <c r="AC112" s="85"/>
      <c r="AD112" s="85"/>
      <c r="AE112" s="86">
        <f>SUM(AE98:AE111)</f>
        <v>0</v>
      </c>
      <c r="AF112" s="191">
        <f>SUM(AF98:AF111)</f>
        <v>0</v>
      </c>
      <c r="AG112" s="127"/>
      <c r="AH112" s="98"/>
      <c r="AI112" s="83"/>
      <c r="AJ112" s="84" t="s">
        <v>6</v>
      </c>
      <c r="AK112" s="85"/>
      <c r="AL112" s="85"/>
      <c r="AM112" s="86">
        <f>SUM(AM98:AM111)</f>
        <v>0</v>
      </c>
      <c r="AN112" s="191">
        <f>SUM(AN98:AN111)</f>
        <v>0</v>
      </c>
      <c r="AO112" s="127"/>
      <c r="AP112" s="98"/>
      <c r="AQ112" s="83"/>
      <c r="AR112" s="84" t="s">
        <v>6</v>
      </c>
      <c r="AS112" s="85"/>
      <c r="AT112" s="85"/>
      <c r="AU112" s="86">
        <f>SUM(AU98:AU111)</f>
        <v>0</v>
      </c>
      <c r="AV112" s="191">
        <f>SUM(AV98:AV111)</f>
        <v>0</v>
      </c>
      <c r="AW112" s="127"/>
      <c r="AX112" s="97"/>
      <c r="AY112" s="46"/>
    </row>
    <row r="113" spans="1:51" ht="11.25" customHeight="1">
      <c r="AW113" s="131"/>
      <c r="AX113" s="76"/>
      <c r="AY113" s="76"/>
    </row>
    <row r="114" spans="1:51" ht="14.25" thickBot="1">
      <c r="C114" s="77" t="s">
        <v>10</v>
      </c>
      <c r="AW114" s="131"/>
      <c r="AX114" s="76"/>
      <c r="AY114" s="76"/>
    </row>
    <row r="115" spans="1:51">
      <c r="A115" s="6" t="s">
        <v>132</v>
      </c>
      <c r="C115" s="137"/>
      <c r="D115" s="138"/>
      <c r="E115" s="138"/>
      <c r="F115" s="138"/>
      <c r="G115" s="138"/>
      <c r="H115" s="138"/>
      <c r="I115" s="139"/>
      <c r="J115" s="138"/>
      <c r="K115" s="138"/>
      <c r="L115" s="138"/>
      <c r="M115" s="138"/>
      <c r="N115" s="138"/>
      <c r="O115" s="138"/>
      <c r="P115" s="138"/>
      <c r="Q115" s="139"/>
      <c r="R115" s="140"/>
      <c r="S115" s="141"/>
      <c r="T115" s="138"/>
      <c r="U115" s="138"/>
      <c r="V115" s="138"/>
      <c r="W115" s="138"/>
      <c r="X115" s="138"/>
      <c r="Y115" s="139"/>
      <c r="Z115" s="138"/>
      <c r="AA115" s="138"/>
      <c r="AB115" s="138"/>
      <c r="AC115" s="138"/>
      <c r="AD115" s="138"/>
      <c r="AE115" s="138"/>
      <c r="AF115" s="138"/>
      <c r="AG115" s="139"/>
      <c r="AH115" s="140"/>
      <c r="AI115" s="141"/>
      <c r="AJ115" s="138"/>
      <c r="AK115" s="138"/>
      <c r="AL115" s="138"/>
      <c r="AM115" s="138"/>
      <c r="AN115" s="138"/>
      <c r="AO115" s="139"/>
      <c r="AP115" s="138"/>
      <c r="AQ115" s="138"/>
      <c r="AR115" s="138"/>
      <c r="AS115" s="138"/>
      <c r="AT115" s="138"/>
      <c r="AU115" s="138"/>
      <c r="AV115" s="138"/>
      <c r="AW115" s="139"/>
      <c r="AX115" s="142"/>
      <c r="AY115" s="295"/>
    </row>
    <row r="116" spans="1:51">
      <c r="C116" s="143"/>
      <c r="D116" s="144"/>
      <c r="E116" s="144"/>
      <c r="F116" s="144"/>
      <c r="G116" s="144"/>
      <c r="H116" s="144"/>
      <c r="I116" s="145"/>
      <c r="J116" s="144"/>
      <c r="K116" s="144"/>
      <c r="L116" s="144"/>
      <c r="M116" s="144"/>
      <c r="N116" s="144"/>
      <c r="O116" s="144"/>
      <c r="P116" s="144"/>
      <c r="Q116" s="145"/>
      <c r="R116" s="146"/>
      <c r="S116" s="147"/>
      <c r="T116" s="144"/>
      <c r="U116" s="144"/>
      <c r="V116" s="144"/>
      <c r="W116" s="144"/>
      <c r="X116" s="144"/>
      <c r="Y116" s="145"/>
      <c r="Z116" s="144"/>
      <c r="AA116" s="144"/>
      <c r="AB116" s="144"/>
      <c r="AC116" s="144"/>
      <c r="AD116" s="144"/>
      <c r="AE116" s="144"/>
      <c r="AF116" s="144"/>
      <c r="AG116" s="145"/>
      <c r="AH116" s="146"/>
      <c r="AI116" s="147"/>
      <c r="AJ116" s="144"/>
      <c r="AK116" s="144"/>
      <c r="AL116" s="144"/>
      <c r="AM116" s="144"/>
      <c r="AN116" s="144"/>
      <c r="AO116" s="145"/>
      <c r="AP116" s="144"/>
      <c r="AQ116" s="144"/>
      <c r="AR116" s="144"/>
      <c r="AS116" s="144"/>
      <c r="AT116" s="144"/>
      <c r="AU116" s="144"/>
      <c r="AV116" s="144"/>
      <c r="AW116" s="145"/>
      <c r="AX116" s="148"/>
      <c r="AY116" s="295"/>
    </row>
    <row r="117" spans="1:51">
      <c r="C117" s="143"/>
      <c r="D117" s="144"/>
      <c r="E117" s="144"/>
      <c r="F117" s="144"/>
      <c r="G117" s="144"/>
      <c r="H117" s="144"/>
      <c r="I117" s="145"/>
      <c r="J117" s="144"/>
      <c r="K117" s="144"/>
      <c r="L117" s="144"/>
      <c r="M117" s="144"/>
      <c r="N117" s="144"/>
      <c r="O117" s="144"/>
      <c r="P117" s="144"/>
      <c r="Q117" s="145"/>
      <c r="R117" s="146"/>
      <c r="S117" s="147"/>
      <c r="T117" s="144"/>
      <c r="U117" s="144"/>
      <c r="V117" s="144"/>
      <c r="W117" s="144"/>
      <c r="X117" s="144"/>
      <c r="Y117" s="145"/>
      <c r="Z117" s="144"/>
      <c r="AA117" s="144"/>
      <c r="AB117" s="144"/>
      <c r="AC117" s="144"/>
      <c r="AD117" s="144"/>
      <c r="AE117" s="144"/>
      <c r="AF117" s="144"/>
      <c r="AG117" s="145"/>
      <c r="AH117" s="146"/>
      <c r="AI117" s="147"/>
      <c r="AJ117" s="144"/>
      <c r="AK117" s="144"/>
      <c r="AL117" s="144"/>
      <c r="AM117" s="144"/>
      <c r="AN117" s="144"/>
      <c r="AO117" s="145"/>
      <c r="AP117" s="144"/>
      <c r="AQ117" s="144"/>
      <c r="AR117" s="144"/>
      <c r="AS117" s="144"/>
      <c r="AT117" s="144"/>
      <c r="AU117" s="144"/>
      <c r="AV117" s="144"/>
      <c r="AW117" s="145"/>
      <c r="AX117" s="148"/>
      <c r="AY117" s="295"/>
    </row>
    <row r="118" spans="1:51">
      <c r="C118" s="143"/>
      <c r="D118" s="144"/>
      <c r="E118" s="144"/>
      <c r="F118" s="144"/>
      <c r="G118" s="144"/>
      <c r="H118" s="144"/>
      <c r="I118" s="145"/>
      <c r="J118" s="144"/>
      <c r="K118" s="144"/>
      <c r="L118" s="144"/>
      <c r="M118" s="144"/>
      <c r="N118" s="144"/>
      <c r="O118" s="144"/>
      <c r="P118" s="144"/>
      <c r="Q118" s="145"/>
      <c r="R118" s="146"/>
      <c r="S118" s="147"/>
      <c r="T118" s="144"/>
      <c r="U118" s="144"/>
      <c r="V118" s="144"/>
      <c r="W118" s="144"/>
      <c r="X118" s="144"/>
      <c r="Y118" s="145"/>
      <c r="Z118" s="144"/>
      <c r="AA118" s="144"/>
      <c r="AB118" s="144"/>
      <c r="AC118" s="144"/>
      <c r="AD118" s="144"/>
      <c r="AE118" s="144"/>
      <c r="AF118" s="144"/>
      <c r="AG118" s="145"/>
      <c r="AH118" s="146"/>
      <c r="AI118" s="147"/>
      <c r="AJ118" s="144"/>
      <c r="AK118" s="144"/>
      <c r="AL118" s="144"/>
      <c r="AM118" s="144"/>
      <c r="AN118" s="144"/>
      <c r="AO118" s="145"/>
      <c r="AP118" s="144"/>
      <c r="AQ118" s="144"/>
      <c r="AR118" s="144"/>
      <c r="AS118" s="144"/>
      <c r="AT118" s="144"/>
      <c r="AU118" s="144"/>
      <c r="AV118" s="144"/>
      <c r="AW118" s="145"/>
      <c r="AX118" s="148"/>
      <c r="AY118" s="295"/>
    </row>
    <row r="119" spans="1:51">
      <c r="C119" s="143"/>
      <c r="D119" s="144"/>
      <c r="E119" s="144"/>
      <c r="F119" s="144"/>
      <c r="G119" s="144"/>
      <c r="H119" s="144"/>
      <c r="I119" s="145"/>
      <c r="J119" s="144"/>
      <c r="K119" s="144"/>
      <c r="L119" s="144"/>
      <c r="M119" s="144"/>
      <c r="N119" s="144"/>
      <c r="O119" s="144"/>
      <c r="P119" s="144"/>
      <c r="Q119" s="145"/>
      <c r="R119" s="146"/>
      <c r="S119" s="147"/>
      <c r="T119" s="144"/>
      <c r="U119" s="144"/>
      <c r="V119" s="144"/>
      <c r="W119" s="144"/>
      <c r="X119" s="144"/>
      <c r="Y119" s="145"/>
      <c r="Z119" s="144"/>
      <c r="AA119" s="144"/>
      <c r="AB119" s="144"/>
      <c r="AC119" s="144"/>
      <c r="AD119" s="144"/>
      <c r="AE119" s="144"/>
      <c r="AF119" s="144"/>
      <c r="AG119" s="145"/>
      <c r="AH119" s="146"/>
      <c r="AI119" s="147"/>
      <c r="AJ119" s="144"/>
      <c r="AK119" s="144"/>
      <c r="AL119" s="144"/>
      <c r="AM119" s="144"/>
      <c r="AN119" s="144"/>
      <c r="AO119" s="145"/>
      <c r="AP119" s="144"/>
      <c r="AQ119" s="144"/>
      <c r="AR119" s="144"/>
      <c r="AS119" s="144"/>
      <c r="AT119" s="144"/>
      <c r="AU119" s="144"/>
      <c r="AV119" s="144"/>
      <c r="AW119" s="145"/>
      <c r="AX119" s="148"/>
      <c r="AY119" s="295"/>
    </row>
    <row r="120" spans="1:51">
      <c r="C120" s="143"/>
      <c r="D120" s="144"/>
      <c r="E120" s="144"/>
      <c r="F120" s="144"/>
      <c r="G120" s="144"/>
      <c r="H120" s="144"/>
      <c r="I120" s="145"/>
      <c r="J120" s="144"/>
      <c r="K120" s="144"/>
      <c r="L120" s="144"/>
      <c r="M120" s="144"/>
      <c r="N120" s="144"/>
      <c r="O120" s="144"/>
      <c r="P120" s="144"/>
      <c r="Q120" s="145"/>
      <c r="R120" s="146"/>
      <c r="S120" s="147"/>
      <c r="T120" s="144"/>
      <c r="U120" s="144"/>
      <c r="V120" s="144"/>
      <c r="W120" s="144"/>
      <c r="X120" s="144"/>
      <c r="Y120" s="145"/>
      <c r="Z120" s="144"/>
      <c r="AA120" s="144"/>
      <c r="AB120" s="144"/>
      <c r="AC120" s="144"/>
      <c r="AD120" s="144"/>
      <c r="AE120" s="144"/>
      <c r="AF120" s="144"/>
      <c r="AG120" s="145"/>
      <c r="AH120" s="146"/>
      <c r="AI120" s="147"/>
      <c r="AJ120" s="144"/>
      <c r="AK120" s="144"/>
      <c r="AL120" s="144"/>
      <c r="AM120" s="144"/>
      <c r="AN120" s="144"/>
      <c r="AO120" s="145"/>
      <c r="AP120" s="144"/>
      <c r="AQ120" s="144"/>
      <c r="AR120" s="144"/>
      <c r="AS120" s="144"/>
      <c r="AT120" s="144"/>
      <c r="AU120" s="144"/>
      <c r="AV120" s="144"/>
      <c r="AW120" s="145"/>
      <c r="AX120" s="148"/>
      <c r="AY120" s="295"/>
    </row>
    <row r="121" spans="1:51">
      <c r="C121" s="143"/>
      <c r="D121" s="144"/>
      <c r="E121" s="144"/>
      <c r="F121" s="144"/>
      <c r="G121" s="144"/>
      <c r="H121" s="144"/>
      <c r="I121" s="145"/>
      <c r="J121" s="144"/>
      <c r="K121" s="144"/>
      <c r="L121" s="144"/>
      <c r="M121" s="144"/>
      <c r="N121" s="144"/>
      <c r="O121" s="144"/>
      <c r="P121" s="144"/>
      <c r="Q121" s="145"/>
      <c r="R121" s="146"/>
      <c r="S121" s="147"/>
      <c r="T121" s="144"/>
      <c r="U121" s="144"/>
      <c r="V121" s="144"/>
      <c r="W121" s="144"/>
      <c r="X121" s="144"/>
      <c r="Y121" s="145"/>
      <c r="Z121" s="144"/>
      <c r="AA121" s="144"/>
      <c r="AB121" s="144"/>
      <c r="AC121" s="144"/>
      <c r="AD121" s="144"/>
      <c r="AE121" s="144"/>
      <c r="AF121" s="144"/>
      <c r="AG121" s="145"/>
      <c r="AH121" s="146"/>
      <c r="AI121" s="147"/>
      <c r="AJ121" s="144"/>
      <c r="AK121" s="144"/>
      <c r="AL121" s="144"/>
      <c r="AM121" s="144"/>
      <c r="AN121" s="144"/>
      <c r="AO121" s="145"/>
      <c r="AP121" s="144"/>
      <c r="AQ121" s="144"/>
      <c r="AR121" s="144"/>
      <c r="AS121" s="144"/>
      <c r="AT121" s="144"/>
      <c r="AU121" s="144"/>
      <c r="AV121" s="144"/>
      <c r="AW121" s="145"/>
      <c r="AX121" s="148"/>
      <c r="AY121" s="295"/>
    </row>
    <row r="122" spans="1:51" ht="14.25" thickBot="1">
      <c r="C122" s="149"/>
      <c r="D122" s="150"/>
      <c r="E122" s="150"/>
      <c r="F122" s="150"/>
      <c r="G122" s="150"/>
      <c r="H122" s="150"/>
      <c r="I122" s="151"/>
      <c r="J122" s="150"/>
      <c r="K122" s="150"/>
      <c r="L122" s="150"/>
      <c r="M122" s="150"/>
      <c r="N122" s="150"/>
      <c r="O122" s="150"/>
      <c r="P122" s="150"/>
      <c r="Q122" s="151"/>
      <c r="R122" s="152"/>
      <c r="S122" s="153"/>
      <c r="T122" s="150"/>
      <c r="U122" s="150"/>
      <c r="V122" s="150"/>
      <c r="W122" s="150"/>
      <c r="X122" s="150"/>
      <c r="Y122" s="151"/>
      <c r="Z122" s="150"/>
      <c r="AA122" s="150"/>
      <c r="AB122" s="150"/>
      <c r="AC122" s="150"/>
      <c r="AD122" s="150"/>
      <c r="AE122" s="150"/>
      <c r="AF122" s="150"/>
      <c r="AG122" s="151"/>
      <c r="AH122" s="152"/>
      <c r="AI122" s="153"/>
      <c r="AJ122" s="150"/>
      <c r="AK122" s="150"/>
      <c r="AL122" s="150"/>
      <c r="AM122" s="150"/>
      <c r="AN122" s="150"/>
      <c r="AO122" s="151"/>
      <c r="AP122" s="150"/>
      <c r="AQ122" s="150"/>
      <c r="AR122" s="150"/>
      <c r="AS122" s="150"/>
      <c r="AT122" s="150"/>
      <c r="AU122" s="150"/>
      <c r="AV122" s="150"/>
      <c r="AW122" s="151"/>
      <c r="AX122" s="154"/>
      <c r="AY122" s="295"/>
    </row>
    <row r="123" spans="1:51">
      <c r="C123" s="166"/>
      <c r="D123" s="166"/>
      <c r="E123" s="166"/>
      <c r="F123" s="166"/>
      <c r="G123" s="166"/>
      <c r="H123" s="166"/>
      <c r="I123" s="296"/>
      <c r="J123" s="166"/>
      <c r="K123" s="166"/>
      <c r="L123" s="166"/>
      <c r="M123" s="166"/>
      <c r="N123" s="166"/>
      <c r="O123" s="166"/>
      <c r="P123" s="166"/>
      <c r="Q123" s="296"/>
      <c r="R123" s="166"/>
      <c r="S123" s="166"/>
      <c r="T123" s="166"/>
      <c r="U123" s="166"/>
      <c r="V123" s="166"/>
      <c r="W123" s="166"/>
      <c r="X123" s="166"/>
      <c r="Y123" s="296"/>
      <c r="Z123" s="166"/>
      <c r="AA123" s="166"/>
      <c r="AB123" s="166"/>
      <c r="AC123" s="166"/>
      <c r="AD123" s="166"/>
      <c r="AE123" s="166"/>
      <c r="AF123" s="166"/>
      <c r="AG123" s="296"/>
      <c r="AH123" s="166"/>
      <c r="AI123" s="166"/>
      <c r="AJ123" s="166"/>
      <c r="AK123" s="166"/>
      <c r="AL123" s="166"/>
      <c r="AM123" s="166"/>
      <c r="AN123" s="166"/>
      <c r="AO123" s="296"/>
      <c r="AP123" s="166"/>
      <c r="AQ123" s="166"/>
      <c r="AR123" s="166"/>
      <c r="AS123" s="166"/>
      <c r="AT123" s="166"/>
      <c r="AU123" s="166"/>
      <c r="AV123" s="166"/>
      <c r="AW123" s="296"/>
      <c r="AX123" s="166"/>
      <c r="AY123" s="166"/>
    </row>
    <row r="124" spans="1:51">
      <c r="C124" s="166"/>
      <c r="D124" s="166"/>
      <c r="E124" s="166"/>
      <c r="F124" s="166"/>
      <c r="G124" s="166"/>
      <c r="H124" s="166"/>
      <c r="I124" s="296"/>
      <c r="J124" s="166"/>
      <c r="K124" s="166"/>
      <c r="L124" s="166"/>
      <c r="M124" s="166"/>
      <c r="N124" s="166"/>
      <c r="O124" s="166"/>
      <c r="P124" s="166"/>
      <c r="Q124" s="296"/>
      <c r="R124" s="166"/>
      <c r="S124" s="166"/>
      <c r="T124" s="166"/>
      <c r="U124" s="166"/>
      <c r="V124" s="166"/>
      <c r="W124" s="166"/>
      <c r="X124" s="166"/>
      <c r="Y124" s="296"/>
      <c r="Z124" s="166"/>
      <c r="AA124" s="166"/>
      <c r="AB124" s="166"/>
      <c r="AC124" s="166"/>
      <c r="AD124" s="166"/>
      <c r="AE124" s="166"/>
      <c r="AF124" s="166"/>
      <c r="AG124" s="296"/>
      <c r="AH124" s="166"/>
      <c r="AI124" s="166"/>
      <c r="AJ124" s="166"/>
      <c r="AK124" s="166"/>
      <c r="AL124" s="166"/>
      <c r="AM124" s="166"/>
      <c r="AN124" s="166"/>
      <c r="AO124" s="296"/>
      <c r="AP124" s="166"/>
      <c r="AQ124" s="166"/>
      <c r="AR124" s="166"/>
      <c r="AS124" s="166"/>
      <c r="AT124" s="166"/>
      <c r="AU124" s="166"/>
      <c r="AV124" s="166"/>
      <c r="AW124" s="296"/>
      <c r="AX124" s="166"/>
      <c r="AY124" s="166"/>
    </row>
    <row r="125" spans="1:51">
      <c r="C125" s="166"/>
      <c r="D125" s="166"/>
      <c r="E125" s="166"/>
      <c r="F125" s="166"/>
      <c r="G125" s="166"/>
      <c r="H125" s="166"/>
      <c r="I125" s="296"/>
      <c r="J125" s="166"/>
      <c r="K125" s="166"/>
      <c r="L125" s="166"/>
      <c r="M125" s="166"/>
      <c r="N125" s="166"/>
      <c r="O125" s="166"/>
      <c r="P125" s="166"/>
      <c r="Q125" s="296"/>
      <c r="R125" s="166"/>
      <c r="S125" s="166"/>
      <c r="T125" s="166"/>
      <c r="U125" s="166"/>
      <c r="V125" s="166"/>
      <c r="W125" s="166"/>
      <c r="X125" s="166"/>
      <c r="Y125" s="296"/>
      <c r="Z125" s="166"/>
      <c r="AA125" s="166"/>
      <c r="AB125" s="166"/>
      <c r="AC125" s="166"/>
      <c r="AD125" s="166"/>
      <c r="AE125" s="166"/>
      <c r="AF125" s="166"/>
      <c r="AG125" s="296"/>
      <c r="AH125" s="166"/>
      <c r="AI125" s="166"/>
      <c r="AJ125" s="166"/>
      <c r="AK125" s="166"/>
      <c r="AL125" s="166"/>
      <c r="AM125" s="166"/>
      <c r="AN125" s="166"/>
      <c r="AO125" s="296"/>
      <c r="AP125" s="166"/>
      <c r="AQ125" s="166"/>
      <c r="AR125" s="166"/>
      <c r="AS125" s="166"/>
      <c r="AT125" s="166"/>
      <c r="AU125" s="166"/>
      <c r="AV125" s="166"/>
      <c r="AW125" s="296"/>
      <c r="AX125" s="166"/>
      <c r="AY125" s="166"/>
    </row>
    <row r="126" spans="1:51">
      <c r="C126" s="166"/>
      <c r="D126" s="166"/>
      <c r="E126" s="166"/>
      <c r="F126" s="166"/>
      <c r="G126" s="166"/>
      <c r="H126" s="166"/>
      <c r="I126" s="296"/>
      <c r="J126" s="166"/>
      <c r="K126" s="166"/>
      <c r="L126" s="166"/>
      <c r="M126" s="166"/>
      <c r="N126" s="166"/>
      <c r="O126" s="166"/>
      <c r="P126" s="166"/>
      <c r="Q126" s="296"/>
      <c r="R126" s="166"/>
      <c r="S126" s="166"/>
      <c r="T126" s="166"/>
      <c r="U126" s="166"/>
      <c r="V126" s="166"/>
      <c r="W126" s="166"/>
      <c r="X126" s="166"/>
      <c r="Y126" s="296"/>
      <c r="Z126" s="166"/>
      <c r="AA126" s="166"/>
      <c r="AB126" s="166"/>
      <c r="AC126" s="166"/>
      <c r="AD126" s="166"/>
      <c r="AE126" s="166"/>
      <c r="AF126" s="166"/>
      <c r="AG126" s="296"/>
      <c r="AH126" s="166"/>
      <c r="AI126" s="166"/>
      <c r="AJ126" s="166"/>
      <c r="AK126" s="166"/>
      <c r="AL126" s="166"/>
      <c r="AM126" s="166"/>
      <c r="AN126" s="166"/>
      <c r="AO126" s="296"/>
      <c r="AP126" s="166"/>
      <c r="AQ126" s="166"/>
      <c r="AR126" s="166"/>
      <c r="AS126" s="166"/>
      <c r="AT126" s="166"/>
      <c r="AU126" s="166"/>
      <c r="AV126" s="166"/>
      <c r="AW126" s="296"/>
      <c r="AX126" s="166"/>
      <c r="AY126" s="166"/>
    </row>
    <row r="127" spans="1:51">
      <c r="C127" s="166"/>
      <c r="D127" s="166"/>
      <c r="E127" s="166"/>
      <c r="F127" s="166"/>
      <c r="G127" s="166"/>
      <c r="H127" s="166"/>
      <c r="I127" s="296"/>
      <c r="J127" s="166"/>
      <c r="K127" s="166"/>
      <c r="L127" s="166"/>
      <c r="M127" s="166"/>
      <c r="N127" s="166"/>
      <c r="O127" s="166"/>
      <c r="P127" s="166"/>
      <c r="Q127" s="296"/>
      <c r="R127" s="166"/>
      <c r="S127" s="166"/>
      <c r="T127" s="166"/>
      <c r="U127" s="166"/>
      <c r="V127" s="166"/>
      <c r="W127" s="166"/>
      <c r="X127" s="166"/>
      <c r="Y127" s="296"/>
      <c r="Z127" s="166"/>
      <c r="AA127" s="166"/>
      <c r="AB127" s="166"/>
      <c r="AC127" s="166"/>
      <c r="AD127" s="166"/>
      <c r="AE127" s="166"/>
      <c r="AF127" s="166"/>
      <c r="AG127" s="296"/>
      <c r="AH127" s="166"/>
      <c r="AI127" s="166"/>
      <c r="AJ127" s="166"/>
      <c r="AK127" s="166"/>
      <c r="AL127" s="166"/>
      <c r="AM127" s="166"/>
      <c r="AN127" s="166"/>
      <c r="AO127" s="296"/>
      <c r="AP127" s="166"/>
      <c r="AQ127" s="166"/>
      <c r="AR127" s="166"/>
      <c r="AS127" s="166"/>
      <c r="AT127" s="166"/>
      <c r="AU127" s="166"/>
      <c r="AV127" s="166"/>
      <c r="AW127" s="296"/>
      <c r="AX127" s="166"/>
      <c r="AY127" s="166"/>
    </row>
    <row r="128" spans="1:51">
      <c r="C128" s="166"/>
      <c r="D128" s="166"/>
      <c r="E128" s="166"/>
      <c r="F128" s="166"/>
      <c r="G128" s="166"/>
      <c r="H128" s="166"/>
      <c r="I128" s="296"/>
      <c r="J128" s="166"/>
      <c r="K128" s="166"/>
      <c r="L128" s="166"/>
      <c r="M128" s="166"/>
      <c r="N128" s="166"/>
      <c r="O128" s="166"/>
      <c r="P128" s="166"/>
      <c r="Q128" s="296"/>
      <c r="R128" s="166"/>
      <c r="S128" s="166"/>
      <c r="T128" s="166"/>
      <c r="U128" s="166"/>
      <c r="V128" s="166"/>
      <c r="W128" s="166"/>
      <c r="X128" s="166"/>
      <c r="Y128" s="296"/>
      <c r="Z128" s="166"/>
      <c r="AA128" s="166"/>
      <c r="AB128" s="166"/>
      <c r="AC128" s="166"/>
      <c r="AD128" s="166"/>
      <c r="AE128" s="166"/>
      <c r="AF128" s="166"/>
      <c r="AG128" s="296"/>
      <c r="AH128" s="166"/>
      <c r="AI128" s="166"/>
      <c r="AJ128" s="166"/>
      <c r="AK128" s="166"/>
      <c r="AL128" s="166"/>
      <c r="AM128" s="166"/>
      <c r="AN128" s="166"/>
      <c r="AO128" s="296"/>
      <c r="AP128" s="166"/>
      <c r="AQ128" s="166"/>
      <c r="AR128" s="166"/>
      <c r="AS128" s="166"/>
      <c r="AT128" s="166"/>
      <c r="AU128" s="166"/>
      <c r="AV128" s="166"/>
      <c r="AW128" s="296"/>
      <c r="AX128" s="166"/>
      <c r="AY128" s="166"/>
    </row>
    <row r="129" spans="3:51">
      <c r="C129" s="166"/>
      <c r="D129" s="166"/>
      <c r="E129" s="166"/>
      <c r="F129" s="166"/>
      <c r="G129" s="166"/>
      <c r="H129" s="166"/>
      <c r="I129" s="296"/>
      <c r="J129" s="166"/>
      <c r="K129" s="166"/>
      <c r="L129" s="166"/>
      <c r="M129" s="166"/>
      <c r="N129" s="166"/>
      <c r="O129" s="166"/>
      <c r="P129" s="166"/>
      <c r="Q129" s="296"/>
      <c r="R129" s="166"/>
      <c r="S129" s="166"/>
      <c r="T129" s="166"/>
      <c r="U129" s="166"/>
      <c r="V129" s="166"/>
      <c r="W129" s="166"/>
      <c r="X129" s="166"/>
      <c r="Y129" s="296"/>
      <c r="Z129" s="166"/>
      <c r="AA129" s="166"/>
      <c r="AB129" s="166"/>
      <c r="AC129" s="166"/>
      <c r="AD129" s="166"/>
      <c r="AE129" s="166"/>
      <c r="AF129" s="166"/>
      <c r="AG129" s="296"/>
      <c r="AH129" s="166"/>
      <c r="AI129" s="166"/>
      <c r="AJ129" s="166"/>
      <c r="AK129" s="166"/>
      <c r="AL129" s="166"/>
      <c r="AM129" s="166"/>
      <c r="AN129" s="166"/>
      <c r="AO129" s="296"/>
      <c r="AP129" s="166"/>
      <c r="AQ129" s="166"/>
      <c r="AR129" s="166"/>
      <c r="AS129" s="166"/>
      <c r="AT129" s="166"/>
      <c r="AU129" s="166"/>
      <c r="AV129" s="166"/>
      <c r="AW129" s="296"/>
      <c r="AX129" s="166"/>
      <c r="AY129" s="166"/>
    </row>
  </sheetData>
  <sheetProtection algorithmName="SHA-512" hashValue="Xp0k4vXt6Jj0hKRR/WfyAvEGzBnLVkcjQWb8yikXoy6FY0BmNy+4FpQHh4dLXXXJ4qkjB1uFR0EY/Qd0CYL69w==" saltValue="8od4m2KiRBiS0GdTWOrc4w==" spinCount="100000" sheet="1" objects="1" scenarios="1"/>
  <mergeCells count="5">
    <mergeCell ref="C2:N2"/>
    <mergeCell ref="O2:V2"/>
    <mergeCell ref="W2:AD2"/>
    <mergeCell ref="AF2:AL2"/>
    <mergeCell ref="AM2:AQ2"/>
  </mergeCells>
  <phoneticPr fontId="3"/>
  <conditionalFormatting sqref="H9:H20 P9:P20 X9:X20 AF9:AF20 AN9:AN20 AV9:AV20 H28:H38 P28:P38 X28:X38 AF28:AF38 AN28:AN38 AV28:AV38 H46:H56 P46:P56 X46:X56 AF46:AF56 AN46:AN56 AV46:AV56 H64:H73 P64:P73 X64:X73 AF64:AF73 AN64:AN73 AV64:AV73 H81:H90 P81:P90 X81:X90 AF81:AF90 AN81:AN90 AV81:AV90 H98:H111 P98:P111 X98:X111 AF98:AF111 AN98:AN111 AV98:AV111">
    <cfRule type="cellIs" dxfId="5" priority="3" operator="greaterThan">
      <formula>G9</formula>
    </cfRule>
  </conditionalFormatting>
  <conditionalFormatting sqref="C115:C122 S115:S122 AI115:AI122">
    <cfRule type="duplicateValues" dxfId="4" priority="2"/>
  </conditionalFormatting>
  <conditionalFormatting sqref="D115:D122 T115:T122 AJ115:AJ122">
    <cfRule type="duplicateValues" dxfId="3" priority="1"/>
  </conditionalFormatting>
  <dataValidations count="3">
    <dataValidation type="custom" allowBlank="1" showInputMessage="1" showErrorMessage="1" errorTitle="文字数超過" error="全角30文字以下で入力して下さい" sqref="D115:D122 T115:T122 AJ115:AJ122">
      <formula1>LENB(D115)&lt;=60</formula1>
    </dataValidation>
    <dataValidation type="custom" imeMode="disabled" allowBlank="1" showInputMessage="1" showErrorMessage="1" errorTitle="入力制限" error="半角英数大文字２桁以内で設定してください" sqref="Y98:Y111 AG98:AG111 AW98:AW111 I9:I20 AO98:AO111 Q9:Q20 Y9:Y20 AG9:AG20 AO9:AO20 I28:I38 AW9:AW20 Q28:Q38 Y28:Y38 AG28:AG38 AO28:AO38 I46:I56 AW28:AW38 Q46:Q56 Y46:Y56 AG46:AG56 AO46:AO56 I64:I73 AW46:AW56 Q64:Q73 Y64:Y73 AG64:AG73 AO64:AO73 I81:I90 AW64:AW73 Q81:Q90 Y81:Y90 AG81:AG90 AO81:AO90 I98:I111 AW81:AW90 Q98:Q111 C115:C122 S115:S122 AI115:AI122">
      <formula1>AND(EXACT(UPPER(C9),C9),LENB(C9)&lt;=2)</formula1>
    </dataValidation>
    <dataValidation imeMode="off" allowBlank="1" showInputMessage="1" showErrorMessage="1" sqref="H9:H20 P9:P20 X9:X20 AF9:AF20 AN9:AN20 AV9:AV19 AV20 H28:H38 P28:P38 X28:X38 AF28:AF38 AN28:AN38 AV28:AV38 H46:H56 P46:P56 X46:X56 AF46:AF56 AN46:AN56 AV46:AV56 H64:H73 P64:P73 X64:X73 AF64:AF73 AN64:AN73 AV64:AV73 H81:H90 P81:P90 X81:X90 AF81:AF90 AN81:AN90 AV81:AV90 H98:H111 P98:P111 X98:X111 AF98:AF111 AN98:AN111 AV98:AV110 AV111"/>
  </dataValidations>
  <hyperlinks>
    <hyperlink ref="I8" location="座間味村・粟国村・渡名喜村・南大東村・北大東村・伊平屋村!C115" display="備"/>
    <hyperlink ref="Q8" location="座間味村・粟国村・渡名喜村・南大東村・北大東村・伊平屋村!C115" display="備"/>
    <hyperlink ref="Y8" location="座間味村・粟国村・渡名喜村・南大東村・北大東村・伊平屋村!C115" display="備"/>
    <hyperlink ref="AG8" location="座間味村・粟国村・渡名喜村・南大東村・北大東村・伊平屋村!C115" display="備"/>
    <hyperlink ref="AO8" location="座間味村・粟国村・渡名喜村・南大東村・北大東村・伊平屋村!C115" display="備"/>
    <hyperlink ref="AW8" location="座間味村・粟国村・渡名喜村・南大東村・北大東村・伊平屋村!C115" display="備"/>
    <hyperlink ref="I27" location="座間味村・粟国村・渡名喜村・南大東村・北大東村・伊平屋村!C115" display="備"/>
    <hyperlink ref="Q27" location="座間味村・粟国村・渡名喜村・南大東村・北大東村・伊平屋村!C115" display="備"/>
    <hyperlink ref="Y27" location="座間味村・粟国村・渡名喜村・南大東村・北大東村・伊平屋村!C115" display="備"/>
    <hyperlink ref="AG27" location="座間味村・粟国村・渡名喜村・南大東村・北大東村・伊平屋村!C115" display="備"/>
    <hyperlink ref="AO27" location="座間味村・粟国村・渡名喜村・南大東村・北大東村・伊平屋村!C115" display="備"/>
    <hyperlink ref="AW27" location="座間味村・粟国村・渡名喜村・南大東村・北大東村・伊平屋村!C115" display="備"/>
    <hyperlink ref="I45" location="座間味村・粟国村・渡名喜村・南大東村・北大東村・伊平屋村!C115" display="備"/>
    <hyperlink ref="Q45" location="座間味村・粟国村・渡名喜村・南大東村・北大東村・伊平屋村!C115" display="備"/>
    <hyperlink ref="Y45" location="座間味村・粟国村・渡名喜村・南大東村・北大東村・伊平屋村!C115" display="備"/>
    <hyperlink ref="AG45" location="座間味村・粟国村・渡名喜村・南大東村・北大東村・伊平屋村!C115" display="備"/>
    <hyperlink ref="AO45" location="座間味村・粟国村・渡名喜村・南大東村・北大東村・伊平屋村!C115" display="備"/>
    <hyperlink ref="AW45" location="座間味村・粟国村・渡名喜村・南大東村・北大東村・伊平屋村!C115" display="備"/>
    <hyperlink ref="I63" location="座間味村・粟国村・渡名喜村・南大東村・北大東村・伊平屋村!C115" display="備"/>
    <hyperlink ref="Q63" location="座間味村・粟国村・渡名喜村・南大東村・北大東村・伊平屋村!C115" display="備"/>
    <hyperlink ref="Y63" location="座間味村・粟国村・渡名喜村・南大東村・北大東村・伊平屋村!C115" display="備"/>
    <hyperlink ref="AG63" location="座間味村・粟国村・渡名喜村・南大東村・北大東村・伊平屋村!C115" display="備"/>
    <hyperlink ref="AO63" location="座間味村・粟国村・渡名喜村・南大東村・北大東村・伊平屋村!C115" display="備"/>
    <hyperlink ref="AW63" location="座間味村・粟国村・渡名喜村・南大東村・北大東村・伊平屋村!C115" display="備"/>
    <hyperlink ref="I80" location="座間味村・粟国村・渡名喜村・南大東村・北大東村・伊平屋村!C115" display="備"/>
    <hyperlink ref="Q80" location="座間味村・粟国村・渡名喜村・南大東村・北大東村・伊平屋村!C115" display="備"/>
    <hyperlink ref="Y80" location="座間味村・粟国村・渡名喜村・南大東村・北大東村・伊平屋村!C115" display="備"/>
    <hyperlink ref="AG80" location="座間味村・粟国村・渡名喜村・南大東村・北大東村・伊平屋村!C115" display="備"/>
    <hyperlink ref="AO80" location="座間味村・粟国村・渡名喜村・南大東村・北大東村・伊平屋村!C115" display="備"/>
    <hyperlink ref="AW80" location="座間味村・粟国村・渡名喜村・南大東村・北大東村・伊平屋村!C115" display="備"/>
    <hyperlink ref="I97" location="座間味村・粟国村・渡名喜村・南大東村・北大東村・伊平屋村!C115" display="備"/>
    <hyperlink ref="Q97" location="座間味村・粟国村・渡名喜村・南大東村・北大東村・伊平屋村!C115" display="備"/>
    <hyperlink ref="Y97" location="座間味村・粟国村・渡名喜村・南大東村・北大東村・伊平屋村!C115" display="備"/>
    <hyperlink ref="AG97" location="座間味村・粟国村・渡名喜村・南大東村・北大東村・伊平屋村!C115" display="備"/>
    <hyperlink ref="AO97" location="座間味村・粟国村・渡名喜村・南大東村・北大東村・伊平屋村!C115" display="備"/>
    <hyperlink ref="AW97" location="座間味村・粟国村・渡名喜村・南大東村・北大東村・伊平屋村!C115" display="備"/>
    <hyperlink ref="I4" location="入力!B45" display="島尻郡座間味村"/>
    <hyperlink ref="I23" location="入力!B46" display="島尻郡粟国村"/>
    <hyperlink ref="I41" location="入力!B47" display="島尻郡渡名喜村"/>
    <hyperlink ref="I59" location="入力!B48" display="島尻郡南大東村"/>
    <hyperlink ref="I76" location="入力!B49" display="島尻郡北大東村"/>
    <hyperlink ref="I93" location="入力!B50" display="島尻郡伊平屋村"/>
  </hyperlinks>
  <printOptions horizontalCentered="1"/>
  <pageMargins left="0.27559055118110237" right="0" top="0.59055118110236227" bottom="0.19685039370078741" header="0.39370078740157483" footer="0.19685039370078741"/>
  <pageSetup paperSize="8" scale="64" orientation="portrait" r:id="rId1"/>
  <headerFooter alignWithMargins="0">
    <oddHeader>&amp;L&amp;"ＭＳ Ｐゴシック,太字"&amp;18折込広告企画書　　　沖縄地区　№１</oddHead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Y123"/>
  <sheetViews>
    <sheetView zoomScaleNormal="100" zoomScaleSheetLayoutView="100" workbookViewId="0">
      <pane ySplit="2" topLeftCell="A3" activePane="bottomLeft" state="frozen"/>
      <selection activeCell="C3" sqref="C3"/>
      <selection pane="bottomLeft"/>
    </sheetView>
  </sheetViews>
  <sheetFormatPr defaultRowHeight="13.5"/>
  <cols>
    <col min="1" max="2" width="9" style="6" hidden="1" customWidth="1"/>
    <col min="3" max="3" width="2.625" style="6" customWidth="1"/>
    <col min="4" max="4" width="13.125" style="6" customWidth="1"/>
    <col min="5" max="5" width="10" style="6" hidden="1" customWidth="1"/>
    <col min="6" max="6" width="11.625" style="6" hidden="1" customWidth="1"/>
    <col min="7" max="8" width="9.625" style="6" customWidth="1"/>
    <col min="9" max="9" width="2.625" style="118" customWidth="1"/>
    <col min="10" max="10" width="10.625" style="6" hidden="1" customWidth="1"/>
    <col min="11" max="11" width="2.625" style="6" customWidth="1"/>
    <col min="12" max="12" width="13.125" style="6" customWidth="1"/>
    <col min="13" max="13" width="10" style="6" hidden="1" customWidth="1"/>
    <col min="14" max="14" width="11.625" style="6" hidden="1" customWidth="1"/>
    <col min="15" max="16" width="9.625" style="6" customWidth="1"/>
    <col min="17" max="17" width="2.625" style="118" customWidth="1"/>
    <col min="18" max="18" width="10.625" style="6" hidden="1" customWidth="1"/>
    <col min="19" max="19" width="2.625" style="6" customWidth="1"/>
    <col min="20" max="20" width="13.125" style="6" customWidth="1"/>
    <col min="21" max="21" width="10" style="6" hidden="1" customWidth="1"/>
    <col min="22" max="22" width="11.625" style="6" hidden="1" customWidth="1"/>
    <col min="23" max="24" width="9.625" style="6" customWidth="1"/>
    <col min="25" max="25" width="2.625" style="118" customWidth="1"/>
    <col min="26" max="26" width="10.625" style="6" hidden="1" customWidth="1"/>
    <col min="27" max="27" width="2.625" style="6" customWidth="1"/>
    <col min="28" max="28" width="13.125" style="6" customWidth="1"/>
    <col min="29" max="29" width="10" style="6" hidden="1" customWidth="1"/>
    <col min="30" max="30" width="11.625" style="6" hidden="1" customWidth="1"/>
    <col min="31" max="32" width="9.625" style="6" customWidth="1"/>
    <col min="33" max="33" width="2.625" style="118" customWidth="1"/>
    <col min="34" max="34" width="10.625" style="6" hidden="1" customWidth="1"/>
    <col min="35" max="35" width="2.625" style="6" customWidth="1"/>
    <col min="36" max="36" width="13.125" style="6" customWidth="1"/>
    <col min="37" max="37" width="10" style="6" hidden="1" customWidth="1"/>
    <col min="38" max="38" width="11.625" style="6" hidden="1" customWidth="1"/>
    <col min="39" max="40" width="9.625" style="6" customWidth="1"/>
    <col min="41" max="41" width="2.625" style="118" customWidth="1"/>
    <col min="42" max="42" width="10.625" style="6" hidden="1" customWidth="1"/>
    <col min="43" max="43" width="2.625" style="6" customWidth="1"/>
    <col min="44" max="44" width="13.125" style="6" customWidth="1"/>
    <col min="45" max="45" width="10" style="6" hidden="1" customWidth="1"/>
    <col min="46" max="46" width="11.625" style="6" hidden="1" customWidth="1"/>
    <col min="47" max="48" width="9.625" style="6" customWidth="1"/>
    <col min="49" max="49" width="2.625" style="118" customWidth="1"/>
    <col min="50" max="50" width="10.625" style="6" hidden="1" customWidth="1"/>
    <col min="51" max="51" width="0.375" style="6" customWidth="1"/>
    <col min="52" max="16384" width="9" style="6"/>
  </cols>
  <sheetData>
    <row r="1" spans="1:51" ht="16.5" customHeight="1">
      <c r="C1" s="7" t="s">
        <v>11</v>
      </c>
      <c r="D1" s="8"/>
      <c r="E1" s="8"/>
      <c r="F1" s="8"/>
      <c r="G1" s="8"/>
      <c r="H1" s="8"/>
      <c r="I1" s="117"/>
      <c r="J1" s="8"/>
      <c r="K1" s="8"/>
      <c r="L1" s="8"/>
      <c r="M1" s="8"/>
      <c r="N1" s="9"/>
      <c r="O1" s="10" t="s">
        <v>15</v>
      </c>
      <c r="P1" s="8"/>
      <c r="Q1" s="117"/>
      <c r="R1" s="8"/>
      <c r="S1" s="8"/>
      <c r="T1" s="8"/>
      <c r="U1" s="8"/>
      <c r="V1" s="9"/>
      <c r="W1" s="10" t="s">
        <v>14</v>
      </c>
      <c r="X1" s="8"/>
      <c r="Y1" s="117"/>
      <c r="Z1" s="8"/>
      <c r="AA1" s="8"/>
      <c r="AB1" s="8"/>
      <c r="AC1" s="8"/>
      <c r="AD1" s="9"/>
      <c r="AE1" s="11" t="s">
        <v>13</v>
      </c>
      <c r="AF1" s="10" t="s">
        <v>12</v>
      </c>
      <c r="AG1" s="117"/>
      <c r="AH1" s="8"/>
      <c r="AI1" s="8"/>
      <c r="AJ1" s="8"/>
      <c r="AK1" s="8"/>
      <c r="AL1" s="9"/>
      <c r="AM1" s="10" t="s">
        <v>16</v>
      </c>
      <c r="AN1" s="8"/>
      <c r="AO1" s="117"/>
      <c r="AP1" s="8"/>
      <c r="AQ1" s="12"/>
    </row>
    <row r="2" spans="1:51" ht="34.5" customHeight="1" thickBot="1">
      <c r="C2" s="263">
        <f>入力!F3</f>
        <v>0</v>
      </c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5"/>
      <c r="O2" s="266">
        <f>入力!F4</f>
        <v>0</v>
      </c>
      <c r="P2" s="264"/>
      <c r="Q2" s="264"/>
      <c r="R2" s="264"/>
      <c r="S2" s="264"/>
      <c r="T2" s="264"/>
      <c r="U2" s="264"/>
      <c r="V2" s="265"/>
      <c r="W2" s="267" t="str">
        <f>IF(入力!F2="","",入力!F2)</f>
        <v/>
      </c>
      <c r="X2" s="268"/>
      <c r="Y2" s="268"/>
      <c r="Z2" s="268"/>
      <c r="AA2" s="268"/>
      <c r="AB2" s="268"/>
      <c r="AC2" s="268"/>
      <c r="AD2" s="269"/>
      <c r="AE2" s="13">
        <f>入力!F5</f>
        <v>0</v>
      </c>
      <c r="AF2" s="270">
        <f>入力!F6</f>
        <v>0</v>
      </c>
      <c r="AG2" s="271"/>
      <c r="AH2" s="271"/>
      <c r="AI2" s="271"/>
      <c r="AJ2" s="271"/>
      <c r="AK2" s="271"/>
      <c r="AL2" s="272"/>
      <c r="AM2" s="273"/>
      <c r="AN2" s="274"/>
      <c r="AO2" s="274"/>
      <c r="AP2" s="274"/>
      <c r="AQ2" s="275"/>
      <c r="AR2" s="1"/>
      <c r="AS2" s="1"/>
      <c r="AT2" s="1"/>
      <c r="AU2" s="1"/>
      <c r="AV2" s="1"/>
      <c r="AW2" s="128"/>
      <c r="AX2" s="5"/>
    </row>
    <row r="3" spans="1:51" ht="15" customHeight="1" thickBot="1">
      <c r="AR3" s="80" t="s">
        <v>27</v>
      </c>
      <c r="AS3" s="78"/>
      <c r="AT3" s="78"/>
      <c r="AU3" s="80"/>
      <c r="AV3" s="79"/>
      <c r="AW3" s="129"/>
      <c r="AX3" s="79"/>
      <c r="AY3" s="79"/>
    </row>
    <row r="4" spans="1:51" ht="17.25" customHeight="1" thickBot="1">
      <c r="C4" s="186">
        <f>入力!A51</f>
        <v>0</v>
      </c>
      <c r="F4" s="15"/>
      <c r="G4" s="16"/>
      <c r="H4" s="17">
        <f>A10</f>
        <v>47360</v>
      </c>
      <c r="I4" s="133" t="s">
        <v>93</v>
      </c>
      <c r="J4" s="18"/>
      <c r="K4" s="19"/>
      <c r="L4" s="19"/>
      <c r="M4" s="19"/>
      <c r="N4" s="20"/>
      <c r="O4" s="21"/>
      <c r="P4" s="22" t="s">
        <v>0</v>
      </c>
      <c r="Q4" s="123"/>
      <c r="R4" s="22"/>
      <c r="S4" s="22"/>
      <c r="T4" s="87">
        <f>SUM(G27,O27,W27,AE27,AM27,AU27)</f>
        <v>190</v>
      </c>
      <c r="U4" s="22"/>
      <c r="V4" s="23"/>
      <c r="W4" s="24" t="s">
        <v>1</v>
      </c>
      <c r="X4" s="25">
        <f>SUM(H27,P27,X27,AF27,AN27,AV27)</f>
        <v>0</v>
      </c>
      <c r="Y4" s="125"/>
      <c r="Z4" s="26"/>
      <c r="AA4" s="26"/>
      <c r="AB4" s="26"/>
      <c r="AC4" s="26"/>
      <c r="AD4" s="27"/>
      <c r="AE4" s="28" t="s">
        <v>2</v>
      </c>
      <c r="AF4" s="29">
        <f>SUM(X4,X29,X79)</f>
        <v>0</v>
      </c>
      <c r="AG4" s="125"/>
      <c r="AH4" s="30"/>
      <c r="AI4" s="30"/>
      <c r="AJ4" s="30"/>
      <c r="AK4" s="30"/>
      <c r="AL4" s="2"/>
      <c r="AM4" s="112"/>
      <c r="AN4" s="112"/>
      <c r="AO4" s="115"/>
      <c r="AP4" s="4"/>
      <c r="AQ4" s="3"/>
      <c r="AR4" s="80" t="s">
        <v>28</v>
      </c>
      <c r="AS4" s="81"/>
      <c r="AT4" s="81"/>
      <c r="AU4" s="80"/>
      <c r="AV4" s="79"/>
      <c r="AW4" s="129"/>
      <c r="AX4" s="79"/>
    </row>
    <row r="5" spans="1:51" ht="2.65" customHeight="1">
      <c r="C5" s="14"/>
      <c r="F5" s="15"/>
      <c r="G5" s="16"/>
      <c r="H5" s="32"/>
      <c r="I5" s="119"/>
      <c r="J5" s="33"/>
      <c r="K5" s="33"/>
      <c r="L5" s="33"/>
      <c r="M5" s="33"/>
      <c r="N5" s="34"/>
      <c r="O5" s="35"/>
      <c r="P5" s="36"/>
      <c r="Q5" s="124"/>
      <c r="R5" s="36"/>
      <c r="S5" s="36"/>
      <c r="T5" s="36"/>
      <c r="U5" s="36"/>
      <c r="V5" s="37"/>
      <c r="W5" s="36"/>
      <c r="X5" s="26"/>
      <c r="Y5" s="125"/>
      <c r="Z5" s="26"/>
      <c r="AA5" s="26"/>
      <c r="AB5" s="26"/>
      <c r="AC5" s="26"/>
      <c r="AD5" s="27"/>
      <c r="AE5" s="38"/>
      <c r="AF5" s="30"/>
      <c r="AG5" s="125"/>
      <c r="AH5" s="30"/>
      <c r="AI5" s="30"/>
      <c r="AJ5" s="30"/>
      <c r="AK5" s="30"/>
      <c r="AL5" s="2"/>
      <c r="AM5" s="104"/>
      <c r="AN5" s="104"/>
      <c r="AO5" s="115"/>
      <c r="AP5" s="4"/>
      <c r="AQ5" s="3"/>
      <c r="AT5" s="31"/>
    </row>
    <row r="6" spans="1:51" ht="2.65" customHeight="1" thickBot="1"/>
    <row r="7" spans="1:51" ht="18" customHeight="1">
      <c r="C7" s="39" t="s">
        <v>52</v>
      </c>
      <c r="D7" s="40"/>
      <c r="E7" s="40"/>
      <c r="F7" s="41"/>
      <c r="G7" s="41"/>
      <c r="H7" s="41"/>
      <c r="I7" s="120"/>
      <c r="J7" s="41"/>
      <c r="K7" s="39" t="s">
        <v>51</v>
      </c>
      <c r="L7" s="39"/>
      <c r="M7" s="41"/>
      <c r="N7" s="41"/>
      <c r="O7" s="41"/>
      <c r="P7" s="41"/>
      <c r="Q7" s="120"/>
      <c r="R7" s="41"/>
      <c r="S7" s="39" t="s">
        <v>123</v>
      </c>
      <c r="T7" s="41"/>
      <c r="U7" s="41"/>
      <c r="V7" s="41"/>
      <c r="W7" s="41"/>
      <c r="X7" s="41"/>
      <c r="Y7" s="120"/>
      <c r="Z7" s="41"/>
      <c r="AA7" s="42" t="s">
        <v>123</v>
      </c>
      <c r="AB7" s="43"/>
      <c r="AC7" s="43"/>
      <c r="AD7" s="43"/>
      <c r="AE7" s="43"/>
      <c r="AF7" s="43"/>
      <c r="AG7" s="126"/>
      <c r="AH7" s="41"/>
      <c r="AI7" s="39" t="s">
        <v>123</v>
      </c>
      <c r="AJ7" s="41"/>
      <c r="AK7" s="41"/>
      <c r="AL7" s="45"/>
      <c r="AM7" s="43"/>
      <c r="AN7" s="43"/>
      <c r="AO7" s="126"/>
      <c r="AP7" s="41"/>
      <c r="AQ7" s="42" t="s">
        <v>123</v>
      </c>
      <c r="AR7" s="43"/>
      <c r="AS7" s="43"/>
      <c r="AT7" s="43"/>
      <c r="AU7" s="43"/>
      <c r="AV7" s="43"/>
      <c r="AW7" s="130"/>
      <c r="AX7" s="44"/>
      <c r="AY7" s="46"/>
    </row>
    <row r="8" spans="1:51" ht="15" customHeight="1">
      <c r="C8" s="47"/>
      <c r="D8" s="48" t="s">
        <v>5</v>
      </c>
      <c r="E8" s="49" t="s">
        <v>7</v>
      </c>
      <c r="F8" s="49" t="s">
        <v>8</v>
      </c>
      <c r="G8" s="48" t="s">
        <v>3477</v>
      </c>
      <c r="H8" s="48" t="s">
        <v>3478</v>
      </c>
      <c r="I8" s="121" t="s">
        <v>9</v>
      </c>
      <c r="J8" s="93" t="s">
        <v>36</v>
      </c>
      <c r="K8" s="50"/>
      <c r="L8" s="51" t="s">
        <v>5</v>
      </c>
      <c r="M8" s="49" t="s">
        <v>7</v>
      </c>
      <c r="N8" s="49" t="s">
        <v>8</v>
      </c>
      <c r="O8" s="48" t="s">
        <v>3465</v>
      </c>
      <c r="P8" s="48" t="s">
        <v>3466</v>
      </c>
      <c r="Q8" s="121" t="s">
        <v>9</v>
      </c>
      <c r="R8" s="93" t="s">
        <v>36</v>
      </c>
      <c r="S8" s="52"/>
      <c r="T8" s="48" t="s">
        <v>5</v>
      </c>
      <c r="U8" s="49" t="s">
        <v>7</v>
      </c>
      <c r="V8" s="49" t="s">
        <v>8</v>
      </c>
      <c r="W8" s="48" t="s">
        <v>3465</v>
      </c>
      <c r="X8" s="48" t="s">
        <v>3466</v>
      </c>
      <c r="Y8" s="121" t="s">
        <v>9</v>
      </c>
      <c r="Z8" s="93" t="s">
        <v>36</v>
      </c>
      <c r="AA8" s="52"/>
      <c r="AB8" s="48" t="s">
        <v>5</v>
      </c>
      <c r="AC8" s="49" t="s">
        <v>7</v>
      </c>
      <c r="AD8" s="49" t="s">
        <v>8</v>
      </c>
      <c r="AE8" s="48" t="s">
        <v>3465</v>
      </c>
      <c r="AF8" s="48" t="s">
        <v>3466</v>
      </c>
      <c r="AG8" s="121" t="s">
        <v>9</v>
      </c>
      <c r="AH8" s="93" t="s">
        <v>36</v>
      </c>
      <c r="AI8" s="52"/>
      <c r="AJ8" s="48" t="s">
        <v>5</v>
      </c>
      <c r="AK8" s="49" t="s">
        <v>7</v>
      </c>
      <c r="AL8" s="49" t="s">
        <v>8</v>
      </c>
      <c r="AM8" s="48" t="s">
        <v>3465</v>
      </c>
      <c r="AN8" s="48" t="s">
        <v>3466</v>
      </c>
      <c r="AO8" s="121" t="s">
        <v>9</v>
      </c>
      <c r="AP8" s="93" t="s">
        <v>36</v>
      </c>
      <c r="AQ8" s="52"/>
      <c r="AR8" s="48" t="s">
        <v>5</v>
      </c>
      <c r="AS8" s="49" t="s">
        <v>7</v>
      </c>
      <c r="AT8" s="49" t="s">
        <v>8</v>
      </c>
      <c r="AU8" s="48" t="s">
        <v>3465</v>
      </c>
      <c r="AV8" s="48" t="s">
        <v>3466</v>
      </c>
      <c r="AW8" s="121" t="s">
        <v>9</v>
      </c>
      <c r="AX8" s="93" t="s">
        <v>36</v>
      </c>
      <c r="AY8" s="46"/>
    </row>
    <row r="9" spans="1:51" ht="18" customHeight="1">
      <c r="C9" s="53" t="str">
        <f t="shared" ref="C9:C26" si="0">IF(J9="","","※")</f>
        <v/>
      </c>
      <c r="D9" s="277" t="s">
        <v>3338</v>
      </c>
      <c r="E9" s="134" t="s">
        <v>3339</v>
      </c>
      <c r="F9" s="134" t="s">
        <v>3340</v>
      </c>
      <c r="G9" s="55">
        <v>100</v>
      </c>
      <c r="H9" s="281"/>
      <c r="I9" s="155" t="s">
        <v>137</v>
      </c>
      <c r="J9" s="279"/>
      <c r="K9" s="56" t="str">
        <f t="shared" ref="K9:K26" si="1">IF(R9="","","※")</f>
        <v/>
      </c>
      <c r="L9" s="277" t="s">
        <v>3341</v>
      </c>
      <c r="M9" s="134" t="s">
        <v>3342</v>
      </c>
      <c r="N9" s="134" t="s">
        <v>3343</v>
      </c>
      <c r="O9" s="55">
        <v>90</v>
      </c>
      <c r="P9" s="281"/>
      <c r="Q9" s="155" t="s">
        <v>137</v>
      </c>
      <c r="R9" s="279"/>
      <c r="S9" s="53" t="str">
        <f t="shared" ref="S9:S26" si="2">IF(Z9="","","※")</f>
        <v/>
      </c>
      <c r="T9" s="54"/>
      <c r="U9" s="134"/>
      <c r="V9" s="134"/>
      <c r="W9" s="55"/>
      <c r="X9" s="187"/>
      <c r="Y9" s="155"/>
      <c r="Z9" s="94"/>
      <c r="AA9" s="53" t="str">
        <f t="shared" ref="AA9:AA26" si="3">IF(AH9="","","※")</f>
        <v/>
      </c>
      <c r="AB9" s="54"/>
      <c r="AC9" s="134"/>
      <c r="AD9" s="134"/>
      <c r="AE9" s="55"/>
      <c r="AF9" s="187"/>
      <c r="AG9" s="155"/>
      <c r="AH9" s="94"/>
      <c r="AI9" s="53" t="str">
        <f t="shared" ref="AI9:AI26" si="4">IF(AP9="","","※")</f>
        <v/>
      </c>
      <c r="AJ9" s="54"/>
      <c r="AK9" s="134"/>
      <c r="AL9" s="134"/>
      <c r="AM9" s="55"/>
      <c r="AN9" s="187"/>
      <c r="AO9" s="155"/>
      <c r="AP9" s="94"/>
      <c r="AQ9" s="63" t="str">
        <f t="shared" ref="AQ9:AQ26" si="5">IF(AX9="","","※")</f>
        <v/>
      </c>
      <c r="AR9" s="64"/>
      <c r="AS9" s="134"/>
      <c r="AT9" s="134"/>
      <c r="AU9" s="65"/>
      <c r="AV9" s="192"/>
      <c r="AW9" s="158"/>
      <c r="AX9" s="94"/>
      <c r="AY9" s="46"/>
    </row>
    <row r="10" spans="1:51" ht="18" customHeight="1">
      <c r="A10" s="276">
        <v>47360</v>
      </c>
      <c r="C10" s="57" t="str">
        <f t="shared" si="0"/>
        <v/>
      </c>
      <c r="D10" s="58"/>
      <c r="E10" s="135"/>
      <c r="F10" s="135"/>
      <c r="G10" s="59"/>
      <c r="H10" s="188"/>
      <c r="I10" s="156"/>
      <c r="J10" s="95"/>
      <c r="K10" s="60" t="str">
        <f t="shared" si="1"/>
        <v/>
      </c>
      <c r="L10" s="58"/>
      <c r="M10" s="135"/>
      <c r="N10" s="135"/>
      <c r="O10" s="59"/>
      <c r="P10" s="188"/>
      <c r="Q10" s="156"/>
      <c r="R10" s="95"/>
      <c r="S10" s="57" t="str">
        <f t="shared" si="2"/>
        <v/>
      </c>
      <c r="T10" s="58"/>
      <c r="U10" s="135"/>
      <c r="V10" s="135"/>
      <c r="W10" s="59"/>
      <c r="X10" s="188"/>
      <c r="Y10" s="156"/>
      <c r="Z10" s="95"/>
      <c r="AA10" s="57" t="str">
        <f t="shared" si="3"/>
        <v/>
      </c>
      <c r="AB10" s="58"/>
      <c r="AC10" s="135"/>
      <c r="AD10" s="135"/>
      <c r="AE10" s="59"/>
      <c r="AF10" s="188"/>
      <c r="AG10" s="156"/>
      <c r="AH10" s="95"/>
      <c r="AI10" s="57" t="str">
        <f t="shared" si="4"/>
        <v/>
      </c>
      <c r="AJ10" s="58"/>
      <c r="AK10" s="135"/>
      <c r="AL10" s="135"/>
      <c r="AM10" s="59"/>
      <c r="AN10" s="188"/>
      <c r="AO10" s="156"/>
      <c r="AP10" s="95"/>
      <c r="AQ10" s="57" t="str">
        <f t="shared" si="5"/>
        <v/>
      </c>
      <c r="AR10" s="58"/>
      <c r="AS10" s="135"/>
      <c r="AT10" s="135"/>
      <c r="AU10" s="59"/>
      <c r="AV10" s="188"/>
      <c r="AW10" s="156"/>
      <c r="AX10" s="95"/>
      <c r="AY10" s="46"/>
    </row>
    <row r="11" spans="1:51" ht="18" customHeight="1">
      <c r="C11" s="57" t="str">
        <f t="shared" si="0"/>
        <v/>
      </c>
      <c r="D11" s="58"/>
      <c r="E11" s="135"/>
      <c r="F11" s="135"/>
      <c r="G11" s="59"/>
      <c r="H11" s="188"/>
      <c r="I11" s="156"/>
      <c r="J11" s="95"/>
      <c r="K11" s="60" t="str">
        <f t="shared" si="1"/>
        <v/>
      </c>
      <c r="L11" s="58"/>
      <c r="M11" s="135"/>
      <c r="N11" s="135"/>
      <c r="O11" s="59"/>
      <c r="P11" s="188"/>
      <c r="Q11" s="156"/>
      <c r="R11" s="95"/>
      <c r="S11" s="57" t="str">
        <f t="shared" si="2"/>
        <v/>
      </c>
      <c r="T11" s="58"/>
      <c r="U11" s="135"/>
      <c r="V11" s="135"/>
      <c r="W11" s="59"/>
      <c r="X11" s="188"/>
      <c r="Y11" s="156"/>
      <c r="Z11" s="95"/>
      <c r="AA11" s="57" t="str">
        <f t="shared" si="3"/>
        <v/>
      </c>
      <c r="AB11" s="58"/>
      <c r="AC11" s="135"/>
      <c r="AD11" s="135"/>
      <c r="AE11" s="59"/>
      <c r="AF11" s="188"/>
      <c r="AG11" s="156"/>
      <c r="AH11" s="95"/>
      <c r="AI11" s="57" t="str">
        <f t="shared" si="4"/>
        <v/>
      </c>
      <c r="AJ11" s="58"/>
      <c r="AK11" s="135"/>
      <c r="AL11" s="135"/>
      <c r="AM11" s="59"/>
      <c r="AN11" s="188"/>
      <c r="AO11" s="156"/>
      <c r="AP11" s="95"/>
      <c r="AQ11" s="57" t="str">
        <f t="shared" si="5"/>
        <v/>
      </c>
      <c r="AR11" s="58"/>
      <c r="AS11" s="135"/>
      <c r="AT11" s="135"/>
      <c r="AU11" s="59"/>
      <c r="AV11" s="188"/>
      <c r="AW11" s="156"/>
      <c r="AX11" s="95"/>
      <c r="AY11" s="46"/>
    </row>
    <row r="12" spans="1:51" ht="18" customHeight="1">
      <c r="C12" s="57" t="str">
        <f t="shared" si="0"/>
        <v/>
      </c>
      <c r="D12" s="58"/>
      <c r="E12" s="135"/>
      <c r="F12" s="135"/>
      <c r="G12" s="59"/>
      <c r="H12" s="188"/>
      <c r="I12" s="156"/>
      <c r="J12" s="95"/>
      <c r="K12" s="60" t="str">
        <f t="shared" si="1"/>
        <v/>
      </c>
      <c r="L12" s="58"/>
      <c r="M12" s="135"/>
      <c r="N12" s="135"/>
      <c r="O12" s="59"/>
      <c r="P12" s="188"/>
      <c r="Q12" s="156"/>
      <c r="R12" s="95"/>
      <c r="S12" s="57" t="str">
        <f t="shared" si="2"/>
        <v/>
      </c>
      <c r="T12" s="58"/>
      <c r="U12" s="135"/>
      <c r="V12" s="135"/>
      <c r="W12" s="59"/>
      <c r="X12" s="188"/>
      <c r="Y12" s="156"/>
      <c r="Z12" s="95"/>
      <c r="AA12" s="57" t="str">
        <f t="shared" si="3"/>
        <v/>
      </c>
      <c r="AB12" s="58"/>
      <c r="AC12" s="135"/>
      <c r="AD12" s="135"/>
      <c r="AE12" s="59"/>
      <c r="AF12" s="188"/>
      <c r="AG12" s="156"/>
      <c r="AH12" s="95"/>
      <c r="AI12" s="57" t="str">
        <f t="shared" si="4"/>
        <v/>
      </c>
      <c r="AJ12" s="58"/>
      <c r="AK12" s="135"/>
      <c r="AL12" s="135"/>
      <c r="AM12" s="59"/>
      <c r="AN12" s="188"/>
      <c r="AO12" s="156"/>
      <c r="AP12" s="95"/>
      <c r="AQ12" s="57" t="str">
        <f t="shared" si="5"/>
        <v/>
      </c>
      <c r="AR12" s="58"/>
      <c r="AS12" s="135"/>
      <c r="AT12" s="135"/>
      <c r="AU12" s="59"/>
      <c r="AV12" s="188"/>
      <c r="AW12" s="156"/>
      <c r="AX12" s="95"/>
      <c r="AY12" s="46"/>
    </row>
    <row r="13" spans="1:51" ht="18" customHeight="1">
      <c r="C13" s="57" t="str">
        <f t="shared" si="0"/>
        <v/>
      </c>
      <c r="D13" s="58"/>
      <c r="E13" s="135"/>
      <c r="F13" s="135"/>
      <c r="G13" s="62"/>
      <c r="H13" s="188"/>
      <c r="I13" s="156"/>
      <c r="J13" s="95"/>
      <c r="K13" s="60" t="str">
        <f t="shared" si="1"/>
        <v/>
      </c>
      <c r="L13" s="58"/>
      <c r="M13" s="135"/>
      <c r="N13" s="135"/>
      <c r="O13" s="62"/>
      <c r="P13" s="188"/>
      <c r="Q13" s="156"/>
      <c r="R13" s="95"/>
      <c r="S13" s="57" t="str">
        <f t="shared" si="2"/>
        <v/>
      </c>
      <c r="T13" s="58"/>
      <c r="U13" s="135"/>
      <c r="V13" s="135"/>
      <c r="W13" s="62"/>
      <c r="X13" s="188"/>
      <c r="Y13" s="156"/>
      <c r="Z13" s="95"/>
      <c r="AA13" s="57" t="str">
        <f t="shared" si="3"/>
        <v/>
      </c>
      <c r="AB13" s="58"/>
      <c r="AC13" s="135"/>
      <c r="AD13" s="135"/>
      <c r="AE13" s="62"/>
      <c r="AF13" s="188"/>
      <c r="AG13" s="156"/>
      <c r="AH13" s="95"/>
      <c r="AI13" s="57" t="str">
        <f t="shared" si="4"/>
        <v/>
      </c>
      <c r="AJ13" s="58"/>
      <c r="AK13" s="135"/>
      <c r="AL13" s="135"/>
      <c r="AM13" s="62"/>
      <c r="AN13" s="188"/>
      <c r="AO13" s="156"/>
      <c r="AP13" s="95"/>
      <c r="AQ13" s="57" t="str">
        <f t="shared" si="5"/>
        <v/>
      </c>
      <c r="AR13" s="58"/>
      <c r="AS13" s="135"/>
      <c r="AT13" s="135"/>
      <c r="AU13" s="62"/>
      <c r="AV13" s="188"/>
      <c r="AW13" s="156"/>
      <c r="AX13" s="95"/>
      <c r="AY13" s="46"/>
    </row>
    <row r="14" spans="1:51" ht="18" customHeight="1">
      <c r="C14" s="57" t="str">
        <f t="shared" si="0"/>
        <v/>
      </c>
      <c r="D14" s="58"/>
      <c r="E14" s="135"/>
      <c r="F14" s="135"/>
      <c r="G14" s="59"/>
      <c r="H14" s="188"/>
      <c r="I14" s="156"/>
      <c r="J14" s="95"/>
      <c r="K14" s="60" t="str">
        <f t="shared" si="1"/>
        <v/>
      </c>
      <c r="L14" s="58"/>
      <c r="M14" s="135"/>
      <c r="N14" s="135"/>
      <c r="O14" s="59"/>
      <c r="P14" s="188"/>
      <c r="Q14" s="156"/>
      <c r="R14" s="95"/>
      <c r="S14" s="57" t="str">
        <f t="shared" si="2"/>
        <v/>
      </c>
      <c r="T14" s="58"/>
      <c r="U14" s="135"/>
      <c r="V14" s="135"/>
      <c r="W14" s="59"/>
      <c r="X14" s="188"/>
      <c r="Y14" s="156"/>
      <c r="Z14" s="95"/>
      <c r="AA14" s="57" t="str">
        <f t="shared" si="3"/>
        <v/>
      </c>
      <c r="AB14" s="58"/>
      <c r="AC14" s="135"/>
      <c r="AD14" s="135"/>
      <c r="AE14" s="59"/>
      <c r="AF14" s="188"/>
      <c r="AG14" s="156"/>
      <c r="AH14" s="95"/>
      <c r="AI14" s="57" t="str">
        <f t="shared" si="4"/>
        <v/>
      </c>
      <c r="AJ14" s="58"/>
      <c r="AK14" s="135"/>
      <c r="AL14" s="135"/>
      <c r="AM14" s="59"/>
      <c r="AN14" s="188"/>
      <c r="AO14" s="156"/>
      <c r="AP14" s="95"/>
      <c r="AQ14" s="57" t="str">
        <f t="shared" si="5"/>
        <v/>
      </c>
      <c r="AR14" s="58"/>
      <c r="AS14" s="135"/>
      <c r="AT14" s="135"/>
      <c r="AU14" s="59"/>
      <c r="AV14" s="188"/>
      <c r="AW14" s="156"/>
      <c r="AX14" s="95"/>
      <c r="AY14" s="46"/>
    </row>
    <row r="15" spans="1:51" ht="18" customHeight="1">
      <c r="C15" s="57" t="str">
        <f t="shared" si="0"/>
        <v/>
      </c>
      <c r="D15" s="58"/>
      <c r="E15" s="135"/>
      <c r="F15" s="135"/>
      <c r="G15" s="62"/>
      <c r="H15" s="188"/>
      <c r="I15" s="156"/>
      <c r="J15" s="95"/>
      <c r="K15" s="60" t="str">
        <f t="shared" si="1"/>
        <v/>
      </c>
      <c r="L15" s="58"/>
      <c r="M15" s="135"/>
      <c r="N15" s="135"/>
      <c r="O15" s="62"/>
      <c r="P15" s="188"/>
      <c r="Q15" s="156"/>
      <c r="R15" s="95"/>
      <c r="S15" s="57" t="str">
        <f t="shared" si="2"/>
        <v/>
      </c>
      <c r="T15" s="58"/>
      <c r="U15" s="135"/>
      <c r="V15" s="135"/>
      <c r="W15" s="62"/>
      <c r="X15" s="188"/>
      <c r="Y15" s="156"/>
      <c r="Z15" s="95"/>
      <c r="AA15" s="57" t="str">
        <f t="shared" si="3"/>
        <v/>
      </c>
      <c r="AB15" s="58"/>
      <c r="AC15" s="135"/>
      <c r="AD15" s="135"/>
      <c r="AE15" s="62"/>
      <c r="AF15" s="188"/>
      <c r="AG15" s="156"/>
      <c r="AH15" s="95"/>
      <c r="AI15" s="57" t="str">
        <f t="shared" si="4"/>
        <v/>
      </c>
      <c r="AJ15" s="58"/>
      <c r="AK15" s="135"/>
      <c r="AL15" s="135"/>
      <c r="AM15" s="62"/>
      <c r="AN15" s="188"/>
      <c r="AO15" s="156"/>
      <c r="AP15" s="95"/>
      <c r="AQ15" s="57" t="str">
        <f t="shared" si="5"/>
        <v/>
      </c>
      <c r="AR15" s="58"/>
      <c r="AS15" s="135"/>
      <c r="AT15" s="135"/>
      <c r="AU15" s="62"/>
      <c r="AV15" s="188"/>
      <c r="AW15" s="156"/>
      <c r="AX15" s="95"/>
      <c r="AY15" s="46"/>
    </row>
    <row r="16" spans="1:51" ht="18" customHeight="1">
      <c r="C16" s="57" t="str">
        <f t="shared" si="0"/>
        <v/>
      </c>
      <c r="D16" s="58"/>
      <c r="E16" s="135"/>
      <c r="F16" s="135"/>
      <c r="G16" s="59"/>
      <c r="H16" s="188"/>
      <c r="I16" s="156"/>
      <c r="J16" s="95"/>
      <c r="K16" s="60" t="str">
        <f t="shared" si="1"/>
        <v/>
      </c>
      <c r="L16" s="58"/>
      <c r="M16" s="135"/>
      <c r="N16" s="135"/>
      <c r="O16" s="59"/>
      <c r="P16" s="188"/>
      <c r="Q16" s="156"/>
      <c r="R16" s="95"/>
      <c r="S16" s="57" t="str">
        <f t="shared" si="2"/>
        <v/>
      </c>
      <c r="T16" s="58"/>
      <c r="U16" s="135"/>
      <c r="V16" s="135"/>
      <c r="W16" s="59"/>
      <c r="X16" s="188"/>
      <c r="Y16" s="156"/>
      <c r="Z16" s="95"/>
      <c r="AA16" s="57" t="str">
        <f t="shared" si="3"/>
        <v/>
      </c>
      <c r="AB16" s="58"/>
      <c r="AC16" s="135"/>
      <c r="AD16" s="135"/>
      <c r="AE16" s="59"/>
      <c r="AF16" s="188"/>
      <c r="AG16" s="156"/>
      <c r="AH16" s="95"/>
      <c r="AI16" s="57" t="str">
        <f t="shared" si="4"/>
        <v/>
      </c>
      <c r="AJ16" s="58"/>
      <c r="AK16" s="135"/>
      <c r="AL16" s="135"/>
      <c r="AM16" s="59"/>
      <c r="AN16" s="188"/>
      <c r="AO16" s="156"/>
      <c r="AP16" s="95"/>
      <c r="AQ16" s="57" t="str">
        <f t="shared" si="5"/>
        <v/>
      </c>
      <c r="AR16" s="58"/>
      <c r="AS16" s="135"/>
      <c r="AT16" s="135"/>
      <c r="AU16" s="59"/>
      <c r="AV16" s="188"/>
      <c r="AW16" s="156"/>
      <c r="AX16" s="95"/>
      <c r="AY16" s="46"/>
    </row>
    <row r="17" spans="3:51" ht="18" customHeight="1">
      <c r="C17" s="57" t="str">
        <f t="shared" si="0"/>
        <v/>
      </c>
      <c r="D17" s="58"/>
      <c r="E17" s="135"/>
      <c r="F17" s="135"/>
      <c r="G17" s="62"/>
      <c r="H17" s="188"/>
      <c r="I17" s="156"/>
      <c r="J17" s="95"/>
      <c r="K17" s="60" t="str">
        <f t="shared" si="1"/>
        <v/>
      </c>
      <c r="L17" s="58"/>
      <c r="M17" s="135"/>
      <c r="N17" s="135"/>
      <c r="O17" s="62"/>
      <c r="P17" s="188"/>
      <c r="Q17" s="156"/>
      <c r="R17" s="95"/>
      <c r="S17" s="57" t="str">
        <f t="shared" si="2"/>
        <v/>
      </c>
      <c r="T17" s="58"/>
      <c r="U17" s="135"/>
      <c r="V17" s="135"/>
      <c r="W17" s="62"/>
      <c r="X17" s="188"/>
      <c r="Y17" s="156"/>
      <c r="Z17" s="95"/>
      <c r="AA17" s="57" t="str">
        <f t="shared" si="3"/>
        <v/>
      </c>
      <c r="AB17" s="58"/>
      <c r="AC17" s="135"/>
      <c r="AD17" s="135"/>
      <c r="AE17" s="62"/>
      <c r="AF17" s="188"/>
      <c r="AG17" s="156"/>
      <c r="AH17" s="95"/>
      <c r="AI17" s="57" t="str">
        <f t="shared" si="4"/>
        <v/>
      </c>
      <c r="AJ17" s="58"/>
      <c r="AK17" s="135"/>
      <c r="AL17" s="135"/>
      <c r="AM17" s="62"/>
      <c r="AN17" s="188"/>
      <c r="AO17" s="156"/>
      <c r="AP17" s="95"/>
      <c r="AQ17" s="57" t="str">
        <f t="shared" si="5"/>
        <v/>
      </c>
      <c r="AR17" s="58"/>
      <c r="AS17" s="135"/>
      <c r="AT17" s="135"/>
      <c r="AU17" s="62"/>
      <c r="AV17" s="188"/>
      <c r="AW17" s="156"/>
      <c r="AX17" s="95"/>
      <c r="AY17" s="46"/>
    </row>
    <row r="18" spans="3:51" ht="18" customHeight="1">
      <c r="C18" s="57" t="str">
        <f t="shared" si="0"/>
        <v/>
      </c>
      <c r="D18" s="58"/>
      <c r="E18" s="135"/>
      <c r="F18" s="135"/>
      <c r="G18" s="62"/>
      <c r="H18" s="188"/>
      <c r="I18" s="156"/>
      <c r="J18" s="95"/>
      <c r="K18" s="60" t="str">
        <f t="shared" si="1"/>
        <v/>
      </c>
      <c r="L18" s="58"/>
      <c r="M18" s="135"/>
      <c r="N18" s="135"/>
      <c r="O18" s="62"/>
      <c r="P18" s="188"/>
      <c r="Q18" s="156"/>
      <c r="R18" s="95"/>
      <c r="S18" s="57" t="str">
        <f t="shared" si="2"/>
        <v/>
      </c>
      <c r="T18" s="58"/>
      <c r="U18" s="135"/>
      <c r="V18" s="135"/>
      <c r="W18" s="62"/>
      <c r="X18" s="188"/>
      <c r="Y18" s="156"/>
      <c r="Z18" s="95"/>
      <c r="AA18" s="57" t="str">
        <f t="shared" si="3"/>
        <v/>
      </c>
      <c r="AB18" s="58"/>
      <c r="AC18" s="135"/>
      <c r="AD18" s="135"/>
      <c r="AE18" s="62"/>
      <c r="AF18" s="188"/>
      <c r="AG18" s="156"/>
      <c r="AH18" s="95"/>
      <c r="AI18" s="57" t="str">
        <f t="shared" si="4"/>
        <v/>
      </c>
      <c r="AJ18" s="58"/>
      <c r="AK18" s="135"/>
      <c r="AL18" s="135"/>
      <c r="AM18" s="62"/>
      <c r="AN18" s="188"/>
      <c r="AO18" s="156"/>
      <c r="AP18" s="95"/>
      <c r="AQ18" s="57" t="str">
        <f t="shared" si="5"/>
        <v/>
      </c>
      <c r="AR18" s="58"/>
      <c r="AS18" s="135"/>
      <c r="AT18" s="135"/>
      <c r="AU18" s="62"/>
      <c r="AV18" s="188"/>
      <c r="AW18" s="156"/>
      <c r="AX18" s="95"/>
      <c r="AY18" s="46"/>
    </row>
    <row r="19" spans="3:51" ht="18" customHeight="1">
      <c r="C19" s="57" t="str">
        <f t="shared" si="0"/>
        <v/>
      </c>
      <c r="D19" s="58"/>
      <c r="E19" s="135"/>
      <c r="F19" s="135"/>
      <c r="G19" s="62"/>
      <c r="H19" s="188"/>
      <c r="I19" s="156"/>
      <c r="J19" s="95"/>
      <c r="K19" s="60" t="str">
        <f t="shared" si="1"/>
        <v/>
      </c>
      <c r="L19" s="58"/>
      <c r="M19" s="135"/>
      <c r="N19" s="135"/>
      <c r="O19" s="62"/>
      <c r="P19" s="188"/>
      <c r="Q19" s="156"/>
      <c r="R19" s="95"/>
      <c r="S19" s="57" t="str">
        <f t="shared" si="2"/>
        <v/>
      </c>
      <c r="T19" s="58"/>
      <c r="U19" s="135"/>
      <c r="V19" s="135"/>
      <c r="W19" s="62"/>
      <c r="X19" s="188"/>
      <c r="Y19" s="156"/>
      <c r="Z19" s="95"/>
      <c r="AA19" s="57" t="str">
        <f t="shared" si="3"/>
        <v/>
      </c>
      <c r="AB19" s="58"/>
      <c r="AC19" s="135"/>
      <c r="AD19" s="135"/>
      <c r="AE19" s="62"/>
      <c r="AF19" s="188"/>
      <c r="AG19" s="156"/>
      <c r="AH19" s="95"/>
      <c r="AI19" s="57" t="str">
        <f t="shared" si="4"/>
        <v/>
      </c>
      <c r="AJ19" s="58"/>
      <c r="AK19" s="135"/>
      <c r="AL19" s="135"/>
      <c r="AM19" s="62"/>
      <c r="AN19" s="188"/>
      <c r="AO19" s="156"/>
      <c r="AP19" s="95"/>
      <c r="AQ19" s="57" t="str">
        <f t="shared" si="5"/>
        <v/>
      </c>
      <c r="AR19" s="58"/>
      <c r="AS19" s="135"/>
      <c r="AT19" s="135"/>
      <c r="AU19" s="62"/>
      <c r="AV19" s="188"/>
      <c r="AW19" s="156"/>
      <c r="AX19" s="95"/>
      <c r="AY19" s="46"/>
    </row>
    <row r="20" spans="3:51" ht="18" customHeight="1">
      <c r="C20" s="57" t="str">
        <f t="shared" si="0"/>
        <v/>
      </c>
      <c r="D20" s="58"/>
      <c r="E20" s="135"/>
      <c r="F20" s="135"/>
      <c r="G20" s="62"/>
      <c r="H20" s="188"/>
      <c r="I20" s="156"/>
      <c r="J20" s="95"/>
      <c r="K20" s="60" t="str">
        <f t="shared" si="1"/>
        <v/>
      </c>
      <c r="L20" s="58"/>
      <c r="M20" s="135"/>
      <c r="N20" s="135"/>
      <c r="O20" s="62"/>
      <c r="P20" s="188"/>
      <c r="Q20" s="156"/>
      <c r="R20" s="95"/>
      <c r="S20" s="57" t="str">
        <f t="shared" si="2"/>
        <v/>
      </c>
      <c r="T20" s="58"/>
      <c r="U20" s="135"/>
      <c r="V20" s="135"/>
      <c r="W20" s="62"/>
      <c r="X20" s="188"/>
      <c r="Y20" s="156"/>
      <c r="Z20" s="95"/>
      <c r="AA20" s="57" t="str">
        <f t="shared" si="3"/>
        <v/>
      </c>
      <c r="AB20" s="58"/>
      <c r="AC20" s="135"/>
      <c r="AD20" s="135"/>
      <c r="AE20" s="62"/>
      <c r="AF20" s="188"/>
      <c r="AG20" s="156"/>
      <c r="AH20" s="95"/>
      <c r="AI20" s="57" t="str">
        <f t="shared" si="4"/>
        <v/>
      </c>
      <c r="AJ20" s="58"/>
      <c r="AK20" s="135"/>
      <c r="AL20" s="135"/>
      <c r="AM20" s="62"/>
      <c r="AN20" s="188"/>
      <c r="AO20" s="156"/>
      <c r="AP20" s="95"/>
      <c r="AQ20" s="57" t="str">
        <f t="shared" si="5"/>
        <v/>
      </c>
      <c r="AR20" s="58"/>
      <c r="AS20" s="135"/>
      <c r="AT20" s="135"/>
      <c r="AU20" s="62"/>
      <c r="AV20" s="188"/>
      <c r="AW20" s="156"/>
      <c r="AX20" s="95"/>
      <c r="AY20" s="46"/>
    </row>
    <row r="21" spans="3:51" ht="18" customHeight="1">
      <c r="C21" s="57" t="str">
        <f t="shared" si="0"/>
        <v/>
      </c>
      <c r="D21" s="58"/>
      <c r="E21" s="135"/>
      <c r="F21" s="135"/>
      <c r="G21" s="62"/>
      <c r="H21" s="188"/>
      <c r="I21" s="156"/>
      <c r="J21" s="95"/>
      <c r="K21" s="60" t="str">
        <f t="shared" si="1"/>
        <v/>
      </c>
      <c r="L21" s="58"/>
      <c r="M21" s="135"/>
      <c r="N21" s="135"/>
      <c r="O21" s="62"/>
      <c r="P21" s="188"/>
      <c r="Q21" s="156"/>
      <c r="R21" s="95"/>
      <c r="S21" s="57" t="str">
        <f t="shared" si="2"/>
        <v/>
      </c>
      <c r="T21" s="58"/>
      <c r="U21" s="135"/>
      <c r="V21" s="135"/>
      <c r="W21" s="62"/>
      <c r="X21" s="188"/>
      <c r="Y21" s="156"/>
      <c r="Z21" s="95"/>
      <c r="AA21" s="57" t="str">
        <f t="shared" si="3"/>
        <v/>
      </c>
      <c r="AB21" s="58"/>
      <c r="AC21" s="135"/>
      <c r="AD21" s="135"/>
      <c r="AE21" s="62"/>
      <c r="AF21" s="188"/>
      <c r="AG21" s="156"/>
      <c r="AH21" s="95"/>
      <c r="AI21" s="57" t="str">
        <f t="shared" si="4"/>
        <v/>
      </c>
      <c r="AJ21" s="58"/>
      <c r="AK21" s="135"/>
      <c r="AL21" s="135"/>
      <c r="AM21" s="62"/>
      <c r="AN21" s="188"/>
      <c r="AO21" s="156"/>
      <c r="AP21" s="95"/>
      <c r="AQ21" s="57" t="str">
        <f t="shared" si="5"/>
        <v/>
      </c>
      <c r="AR21" s="58"/>
      <c r="AS21" s="135"/>
      <c r="AT21" s="135"/>
      <c r="AU21" s="62"/>
      <c r="AV21" s="188"/>
      <c r="AW21" s="156"/>
      <c r="AX21" s="95"/>
      <c r="AY21" s="46"/>
    </row>
    <row r="22" spans="3:51" ht="18" customHeight="1">
      <c r="C22" s="57" t="str">
        <f t="shared" si="0"/>
        <v/>
      </c>
      <c r="D22" s="58"/>
      <c r="E22" s="135"/>
      <c r="F22" s="135"/>
      <c r="G22" s="62"/>
      <c r="H22" s="188"/>
      <c r="I22" s="156"/>
      <c r="J22" s="95"/>
      <c r="K22" s="60" t="str">
        <f t="shared" si="1"/>
        <v/>
      </c>
      <c r="L22" s="58"/>
      <c r="M22" s="135"/>
      <c r="N22" s="135"/>
      <c r="O22" s="62"/>
      <c r="P22" s="188"/>
      <c r="Q22" s="156"/>
      <c r="R22" s="95"/>
      <c r="S22" s="57" t="str">
        <f t="shared" si="2"/>
        <v/>
      </c>
      <c r="T22" s="58"/>
      <c r="U22" s="135"/>
      <c r="V22" s="135"/>
      <c r="W22" s="62"/>
      <c r="X22" s="188"/>
      <c r="Y22" s="156"/>
      <c r="Z22" s="95"/>
      <c r="AA22" s="57" t="str">
        <f t="shared" si="3"/>
        <v/>
      </c>
      <c r="AB22" s="58"/>
      <c r="AC22" s="135"/>
      <c r="AD22" s="135"/>
      <c r="AE22" s="62"/>
      <c r="AF22" s="188"/>
      <c r="AG22" s="156"/>
      <c r="AH22" s="95"/>
      <c r="AI22" s="57" t="str">
        <f t="shared" si="4"/>
        <v/>
      </c>
      <c r="AJ22" s="58"/>
      <c r="AK22" s="135"/>
      <c r="AL22" s="135"/>
      <c r="AM22" s="62"/>
      <c r="AN22" s="188"/>
      <c r="AO22" s="156"/>
      <c r="AP22" s="95"/>
      <c r="AQ22" s="57" t="str">
        <f t="shared" si="5"/>
        <v/>
      </c>
      <c r="AR22" s="58"/>
      <c r="AS22" s="135"/>
      <c r="AT22" s="135"/>
      <c r="AU22" s="62"/>
      <c r="AV22" s="188"/>
      <c r="AW22" s="156"/>
      <c r="AX22" s="95"/>
      <c r="AY22" s="46"/>
    </row>
    <row r="23" spans="3:51" ht="18" customHeight="1">
      <c r="C23" s="57" t="str">
        <f t="shared" si="0"/>
        <v/>
      </c>
      <c r="D23" s="58"/>
      <c r="E23" s="135"/>
      <c r="F23" s="135"/>
      <c r="G23" s="62"/>
      <c r="H23" s="188"/>
      <c r="I23" s="156"/>
      <c r="J23" s="95"/>
      <c r="K23" s="60" t="str">
        <f t="shared" si="1"/>
        <v/>
      </c>
      <c r="L23" s="58"/>
      <c r="M23" s="135"/>
      <c r="N23" s="135"/>
      <c r="O23" s="62"/>
      <c r="P23" s="188"/>
      <c r="Q23" s="156"/>
      <c r="R23" s="95"/>
      <c r="S23" s="57" t="str">
        <f t="shared" si="2"/>
        <v/>
      </c>
      <c r="T23" s="58"/>
      <c r="U23" s="135"/>
      <c r="V23" s="135"/>
      <c r="W23" s="62"/>
      <c r="X23" s="188"/>
      <c r="Y23" s="156"/>
      <c r="Z23" s="95"/>
      <c r="AA23" s="57" t="str">
        <f t="shared" si="3"/>
        <v/>
      </c>
      <c r="AB23" s="58"/>
      <c r="AC23" s="135"/>
      <c r="AD23" s="135"/>
      <c r="AE23" s="62"/>
      <c r="AF23" s="188"/>
      <c r="AG23" s="156"/>
      <c r="AH23" s="95"/>
      <c r="AI23" s="57" t="str">
        <f t="shared" si="4"/>
        <v/>
      </c>
      <c r="AJ23" s="58"/>
      <c r="AK23" s="135"/>
      <c r="AL23" s="135"/>
      <c r="AM23" s="62"/>
      <c r="AN23" s="188"/>
      <c r="AO23" s="156"/>
      <c r="AP23" s="95"/>
      <c r="AQ23" s="57" t="str">
        <f t="shared" si="5"/>
        <v/>
      </c>
      <c r="AR23" s="58"/>
      <c r="AS23" s="135"/>
      <c r="AT23" s="135"/>
      <c r="AU23" s="62"/>
      <c r="AV23" s="188"/>
      <c r="AW23" s="156"/>
      <c r="AX23" s="95"/>
      <c r="AY23" s="46"/>
    </row>
    <row r="24" spans="3:51" ht="18" customHeight="1">
      <c r="C24" s="57" t="str">
        <f t="shared" si="0"/>
        <v/>
      </c>
      <c r="D24" s="58"/>
      <c r="E24" s="135"/>
      <c r="F24" s="135"/>
      <c r="G24" s="62"/>
      <c r="H24" s="188"/>
      <c r="I24" s="156"/>
      <c r="J24" s="95"/>
      <c r="K24" s="60" t="str">
        <f t="shared" si="1"/>
        <v/>
      </c>
      <c r="L24" s="58"/>
      <c r="M24" s="135"/>
      <c r="N24" s="135"/>
      <c r="O24" s="62"/>
      <c r="P24" s="188"/>
      <c r="Q24" s="156"/>
      <c r="R24" s="95"/>
      <c r="S24" s="57" t="str">
        <f t="shared" si="2"/>
        <v/>
      </c>
      <c r="T24" s="58"/>
      <c r="U24" s="135"/>
      <c r="V24" s="135"/>
      <c r="W24" s="62"/>
      <c r="X24" s="188"/>
      <c r="Y24" s="156"/>
      <c r="Z24" s="95"/>
      <c r="AA24" s="57" t="str">
        <f t="shared" si="3"/>
        <v/>
      </c>
      <c r="AB24" s="58"/>
      <c r="AC24" s="135"/>
      <c r="AD24" s="135"/>
      <c r="AE24" s="62"/>
      <c r="AF24" s="188"/>
      <c r="AG24" s="156"/>
      <c r="AH24" s="95"/>
      <c r="AI24" s="57" t="str">
        <f t="shared" si="4"/>
        <v/>
      </c>
      <c r="AJ24" s="58"/>
      <c r="AK24" s="135"/>
      <c r="AL24" s="135"/>
      <c r="AM24" s="62"/>
      <c r="AN24" s="188"/>
      <c r="AO24" s="156"/>
      <c r="AP24" s="95"/>
      <c r="AQ24" s="57" t="str">
        <f t="shared" si="5"/>
        <v/>
      </c>
      <c r="AR24" s="58"/>
      <c r="AS24" s="135"/>
      <c r="AT24" s="135"/>
      <c r="AU24" s="62"/>
      <c r="AV24" s="188"/>
      <c r="AW24" s="156"/>
      <c r="AX24" s="95"/>
      <c r="AY24" s="46"/>
    </row>
    <row r="25" spans="3:51" ht="18" customHeight="1">
      <c r="C25" s="57" t="str">
        <f t="shared" si="0"/>
        <v/>
      </c>
      <c r="D25" s="58"/>
      <c r="E25" s="135"/>
      <c r="F25" s="135"/>
      <c r="G25" s="62"/>
      <c r="H25" s="188"/>
      <c r="I25" s="156"/>
      <c r="J25" s="95"/>
      <c r="K25" s="60" t="str">
        <f t="shared" si="1"/>
        <v/>
      </c>
      <c r="L25" s="58"/>
      <c r="M25" s="135"/>
      <c r="N25" s="135"/>
      <c r="O25" s="62"/>
      <c r="P25" s="188"/>
      <c r="Q25" s="156"/>
      <c r="R25" s="95"/>
      <c r="S25" s="57" t="str">
        <f t="shared" si="2"/>
        <v/>
      </c>
      <c r="T25" s="58"/>
      <c r="U25" s="135"/>
      <c r="V25" s="135"/>
      <c r="W25" s="62"/>
      <c r="X25" s="188"/>
      <c r="Y25" s="156"/>
      <c r="Z25" s="95"/>
      <c r="AA25" s="57" t="str">
        <f t="shared" si="3"/>
        <v/>
      </c>
      <c r="AB25" s="58"/>
      <c r="AC25" s="135"/>
      <c r="AD25" s="135"/>
      <c r="AE25" s="62"/>
      <c r="AF25" s="188"/>
      <c r="AG25" s="156"/>
      <c r="AH25" s="95"/>
      <c r="AI25" s="57" t="str">
        <f t="shared" si="4"/>
        <v/>
      </c>
      <c r="AJ25" s="58"/>
      <c r="AK25" s="135"/>
      <c r="AL25" s="135"/>
      <c r="AM25" s="62"/>
      <c r="AN25" s="188"/>
      <c r="AO25" s="156"/>
      <c r="AP25" s="95"/>
      <c r="AQ25" s="57" t="str">
        <f t="shared" si="5"/>
        <v/>
      </c>
      <c r="AR25" s="58"/>
      <c r="AS25" s="135"/>
      <c r="AT25" s="135"/>
      <c r="AU25" s="62"/>
      <c r="AV25" s="188"/>
      <c r="AW25" s="156"/>
      <c r="AX25" s="95"/>
      <c r="AY25" s="46"/>
    </row>
    <row r="26" spans="3:51" ht="18" customHeight="1">
      <c r="C26" s="66" t="str">
        <f t="shared" si="0"/>
        <v/>
      </c>
      <c r="D26" s="67"/>
      <c r="E26" s="136"/>
      <c r="F26" s="136"/>
      <c r="G26" s="91"/>
      <c r="H26" s="189"/>
      <c r="I26" s="157"/>
      <c r="J26" s="96"/>
      <c r="K26" s="105" t="str">
        <f t="shared" si="1"/>
        <v/>
      </c>
      <c r="L26" s="67"/>
      <c r="M26" s="136"/>
      <c r="N26" s="136"/>
      <c r="O26" s="91"/>
      <c r="P26" s="189"/>
      <c r="Q26" s="157"/>
      <c r="R26" s="96"/>
      <c r="S26" s="66" t="str">
        <f t="shared" si="2"/>
        <v/>
      </c>
      <c r="T26" s="67"/>
      <c r="U26" s="136"/>
      <c r="V26" s="136"/>
      <c r="W26" s="91"/>
      <c r="X26" s="189"/>
      <c r="Y26" s="157"/>
      <c r="Z26" s="96"/>
      <c r="AA26" s="66" t="str">
        <f t="shared" si="3"/>
        <v/>
      </c>
      <c r="AB26" s="67"/>
      <c r="AC26" s="136"/>
      <c r="AD26" s="136"/>
      <c r="AE26" s="91"/>
      <c r="AF26" s="189"/>
      <c r="AG26" s="157"/>
      <c r="AH26" s="96"/>
      <c r="AI26" s="66" t="str">
        <f t="shared" si="4"/>
        <v/>
      </c>
      <c r="AJ26" s="67"/>
      <c r="AK26" s="136"/>
      <c r="AL26" s="136"/>
      <c r="AM26" s="91"/>
      <c r="AN26" s="189"/>
      <c r="AO26" s="157"/>
      <c r="AP26" s="96"/>
      <c r="AQ26" s="66" t="str">
        <f t="shared" si="5"/>
        <v/>
      </c>
      <c r="AR26" s="67"/>
      <c r="AS26" s="136"/>
      <c r="AT26" s="136"/>
      <c r="AU26" s="91"/>
      <c r="AV26" s="189"/>
      <c r="AW26" s="157"/>
      <c r="AX26" s="95"/>
      <c r="AY26" s="46"/>
    </row>
    <row r="27" spans="3:51" ht="18" customHeight="1" thickBot="1">
      <c r="C27" s="88"/>
      <c r="D27" s="84" t="s">
        <v>6</v>
      </c>
      <c r="E27" s="86"/>
      <c r="F27" s="86"/>
      <c r="G27" s="86">
        <f>SUM(G9:G26)</f>
        <v>100</v>
      </c>
      <c r="H27" s="191">
        <f>SUM(H9:H26)</f>
        <v>0</v>
      </c>
      <c r="I27" s="127"/>
      <c r="J27" s="98"/>
      <c r="K27" s="89"/>
      <c r="L27" s="90" t="s">
        <v>6</v>
      </c>
      <c r="M27" s="85"/>
      <c r="N27" s="85"/>
      <c r="O27" s="86">
        <f>SUM(O9:O26)</f>
        <v>90</v>
      </c>
      <c r="P27" s="191">
        <f>SUM(P9:P26)</f>
        <v>0</v>
      </c>
      <c r="Q27" s="127"/>
      <c r="R27" s="98"/>
      <c r="S27" s="83"/>
      <c r="T27" s="84" t="s">
        <v>6</v>
      </c>
      <c r="U27" s="85"/>
      <c r="V27" s="85"/>
      <c r="W27" s="86">
        <f>SUM(W9:W26)</f>
        <v>0</v>
      </c>
      <c r="X27" s="191">
        <f>SUM(X9:X26)</f>
        <v>0</v>
      </c>
      <c r="Y27" s="127"/>
      <c r="Z27" s="98"/>
      <c r="AA27" s="83"/>
      <c r="AB27" s="84" t="s">
        <v>6</v>
      </c>
      <c r="AC27" s="85"/>
      <c r="AD27" s="85"/>
      <c r="AE27" s="86">
        <f>SUM(AE9:AE26)</f>
        <v>0</v>
      </c>
      <c r="AF27" s="191">
        <f>SUM(AF9:AF26)</f>
        <v>0</v>
      </c>
      <c r="AG27" s="127"/>
      <c r="AH27" s="98"/>
      <c r="AI27" s="83"/>
      <c r="AJ27" s="84" t="s">
        <v>6</v>
      </c>
      <c r="AK27" s="85"/>
      <c r="AL27" s="85"/>
      <c r="AM27" s="86">
        <f>SUM(AM9:AM26)</f>
        <v>0</v>
      </c>
      <c r="AN27" s="191">
        <f>SUM(AN9:AN26)</f>
        <v>0</v>
      </c>
      <c r="AO27" s="127"/>
      <c r="AP27" s="98"/>
      <c r="AQ27" s="83"/>
      <c r="AR27" s="84" t="s">
        <v>6</v>
      </c>
      <c r="AS27" s="85"/>
      <c r="AT27" s="85"/>
      <c r="AU27" s="86">
        <f>SUM(AU9:AU26)</f>
        <v>0</v>
      </c>
      <c r="AV27" s="191">
        <f>SUM(AV9:AV26)</f>
        <v>0</v>
      </c>
      <c r="AW27" s="127"/>
      <c r="AX27" s="97"/>
      <c r="AY27" s="46"/>
    </row>
    <row r="28" spans="3:51" ht="15" customHeight="1" thickBot="1">
      <c r="AR28" s="80"/>
      <c r="AS28" s="78"/>
      <c r="AT28" s="78"/>
      <c r="AU28" s="80"/>
      <c r="AV28" s="79"/>
      <c r="AW28" s="129"/>
      <c r="AX28" s="79"/>
      <c r="AY28" s="79"/>
    </row>
    <row r="29" spans="3:51" ht="17.25" customHeight="1" thickBot="1">
      <c r="C29" s="186">
        <f>入力!A52</f>
        <v>0</v>
      </c>
      <c r="F29" s="15"/>
      <c r="G29" s="16"/>
      <c r="H29" s="17">
        <f>A35</f>
        <v>47362</v>
      </c>
      <c r="I29" s="133" t="s">
        <v>94</v>
      </c>
      <c r="J29" s="18"/>
      <c r="K29" s="19"/>
      <c r="L29" s="19"/>
      <c r="M29" s="19"/>
      <c r="N29" s="20"/>
      <c r="O29" s="21"/>
      <c r="P29" s="22" t="s">
        <v>0</v>
      </c>
      <c r="Q29" s="123"/>
      <c r="R29" s="22"/>
      <c r="S29" s="22"/>
      <c r="T29" s="87">
        <f>SUM(G77,O77,W77,AE77,AM77,AU77)</f>
        <v>6040</v>
      </c>
      <c r="U29" s="22"/>
      <c r="V29" s="23">
        <f>G77+O77+W77+AE77+AM77</f>
        <v>6040</v>
      </c>
      <c r="W29" s="24" t="s">
        <v>1</v>
      </c>
      <c r="X29" s="25">
        <f>SUM(H77,P77,X77,AF77,AN77,AV77)</f>
        <v>0</v>
      </c>
      <c r="Y29" s="125"/>
      <c r="Z29" s="26"/>
      <c r="AA29" s="26"/>
      <c r="AB29" s="26"/>
      <c r="AC29" s="26"/>
      <c r="AD29" s="27"/>
      <c r="AE29" s="38"/>
      <c r="AF29" s="30"/>
      <c r="AG29" s="125"/>
      <c r="AH29" s="30"/>
      <c r="AI29" s="30"/>
      <c r="AJ29" s="30"/>
      <c r="AK29" s="30"/>
      <c r="AL29" s="2"/>
      <c r="AM29" s="112"/>
      <c r="AN29" s="112"/>
      <c r="AO29" s="115"/>
      <c r="AP29" s="4"/>
      <c r="AQ29" s="3"/>
      <c r="AR29" s="80"/>
      <c r="AS29" s="81"/>
      <c r="AT29" s="81"/>
      <c r="AU29" s="80"/>
      <c r="AV29" s="79"/>
      <c r="AW29" s="129"/>
      <c r="AX29" s="79"/>
    </row>
    <row r="30" spans="3:51" ht="2.65" customHeight="1">
      <c r="C30" s="14"/>
      <c r="F30" s="15"/>
      <c r="G30" s="16"/>
      <c r="H30" s="32"/>
      <c r="I30" s="119"/>
      <c r="J30" s="33"/>
      <c r="K30" s="33"/>
      <c r="L30" s="33"/>
      <c r="M30" s="33"/>
      <c r="N30" s="34"/>
      <c r="O30" s="35"/>
      <c r="P30" s="36"/>
      <c r="Q30" s="124"/>
      <c r="R30" s="36"/>
      <c r="S30" s="36"/>
      <c r="T30" s="36"/>
      <c r="U30" s="36"/>
      <c r="V30" s="37"/>
      <c r="W30" s="36"/>
      <c r="X30" s="26"/>
      <c r="Y30" s="125"/>
      <c r="Z30" s="26"/>
      <c r="AA30" s="26"/>
      <c r="AB30" s="26"/>
      <c r="AC30" s="26"/>
      <c r="AD30" s="27"/>
      <c r="AE30" s="38"/>
      <c r="AF30" s="30"/>
      <c r="AG30" s="125"/>
      <c r="AH30" s="30"/>
      <c r="AI30" s="30"/>
      <c r="AJ30" s="30"/>
      <c r="AK30" s="30"/>
      <c r="AL30" s="2"/>
      <c r="AM30" s="104"/>
      <c r="AN30" s="104"/>
      <c r="AO30" s="115"/>
      <c r="AP30" s="4"/>
      <c r="AQ30" s="3"/>
      <c r="AT30" s="31"/>
    </row>
    <row r="31" spans="3:51" ht="2.65" customHeight="1" thickBot="1"/>
    <row r="32" spans="3:51" ht="18" customHeight="1">
      <c r="C32" s="39" t="s">
        <v>52</v>
      </c>
      <c r="D32" s="40"/>
      <c r="E32" s="40"/>
      <c r="F32" s="41"/>
      <c r="G32" s="41"/>
      <c r="H32" s="41"/>
      <c r="I32" s="120"/>
      <c r="J32" s="41"/>
      <c r="K32" s="39" t="s">
        <v>51</v>
      </c>
      <c r="L32" s="39"/>
      <c r="M32" s="41"/>
      <c r="N32" s="41"/>
      <c r="O32" s="41"/>
      <c r="P32" s="41"/>
      <c r="Q32" s="120"/>
      <c r="R32" s="41"/>
      <c r="S32" s="39" t="s">
        <v>123</v>
      </c>
      <c r="T32" s="41"/>
      <c r="U32" s="41"/>
      <c r="V32" s="41"/>
      <c r="W32" s="41"/>
      <c r="X32" s="41"/>
      <c r="Y32" s="120"/>
      <c r="Z32" s="41"/>
      <c r="AA32" s="42" t="s">
        <v>123</v>
      </c>
      <c r="AB32" s="43"/>
      <c r="AC32" s="43"/>
      <c r="AD32" s="43"/>
      <c r="AE32" s="43"/>
      <c r="AF32" s="43"/>
      <c r="AG32" s="126"/>
      <c r="AH32" s="41"/>
      <c r="AI32" s="39" t="s">
        <v>123</v>
      </c>
      <c r="AJ32" s="41"/>
      <c r="AK32" s="41"/>
      <c r="AL32" s="45"/>
      <c r="AM32" s="43"/>
      <c r="AN32" s="43"/>
      <c r="AO32" s="126"/>
      <c r="AP32" s="41"/>
      <c r="AQ32" s="42" t="s">
        <v>123</v>
      </c>
      <c r="AR32" s="43"/>
      <c r="AS32" s="43"/>
      <c r="AT32" s="43"/>
      <c r="AU32" s="43"/>
      <c r="AV32" s="43"/>
      <c r="AW32" s="130"/>
      <c r="AX32" s="44"/>
      <c r="AY32" s="46"/>
    </row>
    <row r="33" spans="1:51" ht="15" customHeight="1">
      <c r="C33" s="47"/>
      <c r="D33" s="48" t="s">
        <v>5</v>
      </c>
      <c r="E33" s="49" t="s">
        <v>7</v>
      </c>
      <c r="F33" s="49" t="s">
        <v>8</v>
      </c>
      <c r="G33" s="48" t="str">
        <f>$G$8</f>
        <v>公表部数</v>
      </c>
      <c r="H33" s="48" t="str">
        <f>$H$8</f>
        <v>配布数</v>
      </c>
      <c r="I33" s="121" t="s">
        <v>9</v>
      </c>
      <c r="J33" s="93" t="s">
        <v>36</v>
      </c>
      <c r="K33" s="50"/>
      <c r="L33" s="51" t="s">
        <v>5</v>
      </c>
      <c r="M33" s="49" t="s">
        <v>7</v>
      </c>
      <c r="N33" s="49" t="s">
        <v>8</v>
      </c>
      <c r="O33" s="48" t="str">
        <f>$O$8</f>
        <v>公表部数</v>
      </c>
      <c r="P33" s="48" t="str">
        <f>$P$8</f>
        <v>配布数</v>
      </c>
      <c r="Q33" s="121" t="s">
        <v>9</v>
      </c>
      <c r="R33" s="93" t="s">
        <v>36</v>
      </c>
      <c r="S33" s="52"/>
      <c r="T33" s="48" t="s">
        <v>5</v>
      </c>
      <c r="U33" s="49" t="s">
        <v>7</v>
      </c>
      <c r="V33" s="49" t="s">
        <v>8</v>
      </c>
      <c r="W33" s="48" t="str">
        <f>$W$8</f>
        <v>公表部数</v>
      </c>
      <c r="X33" s="48" t="str">
        <f>$X$8</f>
        <v>配布数</v>
      </c>
      <c r="Y33" s="121" t="s">
        <v>9</v>
      </c>
      <c r="Z33" s="93" t="s">
        <v>36</v>
      </c>
      <c r="AA33" s="52"/>
      <c r="AB33" s="48" t="s">
        <v>5</v>
      </c>
      <c r="AC33" s="49" t="s">
        <v>7</v>
      </c>
      <c r="AD33" s="49" t="s">
        <v>8</v>
      </c>
      <c r="AE33" s="48" t="str">
        <f>$AE$8</f>
        <v>公表部数</v>
      </c>
      <c r="AF33" s="48" t="str">
        <f>$AF$8</f>
        <v>配布数</v>
      </c>
      <c r="AG33" s="121" t="s">
        <v>9</v>
      </c>
      <c r="AH33" s="93" t="s">
        <v>36</v>
      </c>
      <c r="AI33" s="52"/>
      <c r="AJ33" s="48" t="s">
        <v>5</v>
      </c>
      <c r="AK33" s="49" t="s">
        <v>7</v>
      </c>
      <c r="AL33" s="49" t="s">
        <v>8</v>
      </c>
      <c r="AM33" s="48" t="str">
        <f>$AM$8</f>
        <v>公表部数</v>
      </c>
      <c r="AN33" s="48" t="str">
        <f>$AN$8</f>
        <v>配布数</v>
      </c>
      <c r="AO33" s="121" t="s">
        <v>9</v>
      </c>
      <c r="AP33" s="93" t="s">
        <v>36</v>
      </c>
      <c r="AQ33" s="52"/>
      <c r="AR33" s="48" t="s">
        <v>5</v>
      </c>
      <c r="AS33" s="49" t="s">
        <v>7</v>
      </c>
      <c r="AT33" s="49" t="s">
        <v>8</v>
      </c>
      <c r="AU33" s="48" t="str">
        <f>$AU$8</f>
        <v>公表部数</v>
      </c>
      <c r="AV33" s="48" t="str">
        <f>$AV$8</f>
        <v>配布数</v>
      </c>
      <c r="AW33" s="121" t="s">
        <v>9</v>
      </c>
      <c r="AX33" s="93" t="s">
        <v>36</v>
      </c>
      <c r="AY33" s="46"/>
    </row>
    <row r="34" spans="1:51" ht="18" customHeight="1">
      <c r="C34" s="53" t="str">
        <f t="shared" ref="C34:C76" si="6">IF(J34="","","※")</f>
        <v/>
      </c>
      <c r="D34" s="277" t="s">
        <v>3344</v>
      </c>
      <c r="E34" s="134" t="s">
        <v>3345</v>
      </c>
      <c r="F34" s="134" t="s">
        <v>3346</v>
      </c>
      <c r="G34" s="55"/>
      <c r="H34" s="281"/>
      <c r="I34" s="155" t="s">
        <v>137</v>
      </c>
      <c r="J34" s="279"/>
      <c r="K34" s="56" t="str">
        <f t="shared" ref="K34:K76" si="7">IF(R34="","","※")</f>
        <v/>
      </c>
      <c r="L34" s="277" t="s">
        <v>3344</v>
      </c>
      <c r="M34" s="134" t="s">
        <v>3389</v>
      </c>
      <c r="N34" s="134" t="s">
        <v>3390</v>
      </c>
      <c r="O34" s="55"/>
      <c r="P34" s="281"/>
      <c r="Q34" s="155" t="s">
        <v>137</v>
      </c>
      <c r="R34" s="279"/>
      <c r="S34" s="53" t="str">
        <f t="shared" ref="S34:S76" si="8">IF(Z34="","","※")</f>
        <v/>
      </c>
      <c r="T34" s="54"/>
      <c r="U34" s="134"/>
      <c r="V34" s="134"/>
      <c r="W34" s="55"/>
      <c r="X34" s="187"/>
      <c r="Y34" s="155"/>
      <c r="Z34" s="94"/>
      <c r="AA34" s="53" t="str">
        <f t="shared" ref="AA34:AA76" si="9">IF(AH34="","","※")</f>
        <v/>
      </c>
      <c r="AB34" s="54"/>
      <c r="AC34" s="134"/>
      <c r="AD34" s="134"/>
      <c r="AE34" s="55"/>
      <c r="AF34" s="187"/>
      <c r="AG34" s="155"/>
      <c r="AH34" s="94"/>
      <c r="AI34" s="53" t="str">
        <f t="shared" ref="AI34:AI76" si="10">IF(AP34="","","※")</f>
        <v/>
      </c>
      <c r="AJ34" s="54"/>
      <c r="AK34" s="134"/>
      <c r="AL34" s="134"/>
      <c r="AM34" s="55"/>
      <c r="AN34" s="187"/>
      <c r="AO34" s="155"/>
      <c r="AP34" s="94"/>
      <c r="AQ34" s="63" t="str">
        <f t="shared" ref="AQ34:AQ76" si="11">IF(AX34="","","※")</f>
        <v/>
      </c>
      <c r="AR34" s="64"/>
      <c r="AS34" s="134"/>
      <c r="AT34" s="134"/>
      <c r="AU34" s="65"/>
      <c r="AV34" s="192"/>
      <c r="AW34" s="158"/>
      <c r="AX34" s="94"/>
      <c r="AY34" s="46"/>
    </row>
    <row r="35" spans="1:51" ht="18" customHeight="1">
      <c r="A35" s="276">
        <v>47362</v>
      </c>
      <c r="C35" s="57" t="str">
        <f t="shared" si="6"/>
        <v/>
      </c>
      <c r="D35" s="283" t="s">
        <v>3347</v>
      </c>
      <c r="E35" s="284" t="s">
        <v>3348</v>
      </c>
      <c r="F35" s="284" t="s">
        <v>3349</v>
      </c>
      <c r="G35" s="288" t="s">
        <v>174</v>
      </c>
      <c r="H35" s="282"/>
      <c r="I35" s="156" t="s">
        <v>137</v>
      </c>
      <c r="J35" s="286"/>
      <c r="K35" s="60" t="str">
        <f t="shared" si="7"/>
        <v/>
      </c>
      <c r="L35" s="278" t="s">
        <v>3391</v>
      </c>
      <c r="M35" s="135" t="s">
        <v>3392</v>
      </c>
      <c r="N35" s="135" t="s">
        <v>3393</v>
      </c>
      <c r="O35" s="59">
        <v>285</v>
      </c>
      <c r="P35" s="282"/>
      <c r="Q35" s="156" t="s">
        <v>137</v>
      </c>
      <c r="R35" s="280"/>
      <c r="S35" s="57" t="str">
        <f t="shared" si="8"/>
        <v/>
      </c>
      <c r="T35" s="58"/>
      <c r="U35" s="135"/>
      <c r="V35" s="135"/>
      <c r="W35" s="59"/>
      <c r="X35" s="188"/>
      <c r="Y35" s="156"/>
      <c r="Z35" s="95"/>
      <c r="AA35" s="57" t="str">
        <f t="shared" si="9"/>
        <v/>
      </c>
      <c r="AB35" s="58"/>
      <c r="AC35" s="135"/>
      <c r="AD35" s="135"/>
      <c r="AE35" s="59"/>
      <c r="AF35" s="188"/>
      <c r="AG35" s="156"/>
      <c r="AH35" s="95"/>
      <c r="AI35" s="57" t="str">
        <f t="shared" si="10"/>
        <v/>
      </c>
      <c r="AJ35" s="58"/>
      <c r="AK35" s="135"/>
      <c r="AL35" s="135"/>
      <c r="AM35" s="59"/>
      <c r="AN35" s="188"/>
      <c r="AO35" s="156"/>
      <c r="AP35" s="95"/>
      <c r="AQ35" s="57" t="str">
        <f t="shared" si="11"/>
        <v/>
      </c>
      <c r="AR35" s="58"/>
      <c r="AS35" s="135"/>
      <c r="AT35" s="135"/>
      <c r="AU35" s="59"/>
      <c r="AV35" s="188"/>
      <c r="AW35" s="156"/>
      <c r="AX35" s="95"/>
      <c r="AY35" s="46"/>
    </row>
    <row r="36" spans="1:51" ht="18" customHeight="1">
      <c r="C36" s="57" t="str">
        <f t="shared" si="6"/>
        <v/>
      </c>
      <c r="D36" s="278" t="s">
        <v>3350</v>
      </c>
      <c r="E36" s="135" t="s">
        <v>3351</v>
      </c>
      <c r="F36" s="135" t="s">
        <v>3352</v>
      </c>
      <c r="G36" s="59">
        <v>835</v>
      </c>
      <c r="H36" s="282"/>
      <c r="I36" s="156" t="s">
        <v>137</v>
      </c>
      <c r="J36" s="280"/>
      <c r="K36" s="60" t="str">
        <f t="shared" si="7"/>
        <v/>
      </c>
      <c r="L36" s="278" t="s">
        <v>3394</v>
      </c>
      <c r="M36" s="135" t="s">
        <v>3395</v>
      </c>
      <c r="N36" s="135" t="s">
        <v>3396</v>
      </c>
      <c r="O36" s="59">
        <v>770</v>
      </c>
      <c r="P36" s="282"/>
      <c r="Q36" s="156" t="s">
        <v>137</v>
      </c>
      <c r="R36" s="280"/>
      <c r="S36" s="57" t="str">
        <f t="shared" si="8"/>
        <v/>
      </c>
      <c r="T36" s="58"/>
      <c r="U36" s="135"/>
      <c r="V36" s="135"/>
      <c r="W36" s="59"/>
      <c r="X36" s="188"/>
      <c r="Y36" s="156"/>
      <c r="Z36" s="95"/>
      <c r="AA36" s="57" t="str">
        <f t="shared" si="9"/>
        <v/>
      </c>
      <c r="AB36" s="58"/>
      <c r="AC36" s="135"/>
      <c r="AD36" s="135"/>
      <c r="AE36" s="59"/>
      <c r="AF36" s="188"/>
      <c r="AG36" s="156"/>
      <c r="AH36" s="95"/>
      <c r="AI36" s="57" t="str">
        <f t="shared" si="10"/>
        <v/>
      </c>
      <c r="AJ36" s="58"/>
      <c r="AK36" s="135"/>
      <c r="AL36" s="135"/>
      <c r="AM36" s="59"/>
      <c r="AN36" s="188"/>
      <c r="AO36" s="156"/>
      <c r="AP36" s="95"/>
      <c r="AQ36" s="57" t="str">
        <f t="shared" si="11"/>
        <v/>
      </c>
      <c r="AR36" s="58"/>
      <c r="AS36" s="135"/>
      <c r="AT36" s="135"/>
      <c r="AU36" s="59"/>
      <c r="AV36" s="188"/>
      <c r="AW36" s="156"/>
      <c r="AX36" s="95"/>
      <c r="AY36" s="46"/>
    </row>
    <row r="37" spans="1:51" ht="18" customHeight="1">
      <c r="C37" s="57" t="str">
        <f t="shared" si="6"/>
        <v/>
      </c>
      <c r="D37" s="278" t="s">
        <v>3353</v>
      </c>
      <c r="E37" s="135" t="s">
        <v>3354</v>
      </c>
      <c r="F37" s="135" t="s">
        <v>3355</v>
      </c>
      <c r="G37" s="59">
        <v>60</v>
      </c>
      <c r="H37" s="282"/>
      <c r="I37" s="156" t="s">
        <v>137</v>
      </c>
      <c r="J37" s="280"/>
      <c r="K37" s="60" t="str">
        <f t="shared" si="7"/>
        <v/>
      </c>
      <c r="L37" s="278" t="s">
        <v>3347</v>
      </c>
      <c r="M37" s="135" t="s">
        <v>3397</v>
      </c>
      <c r="N37" s="135" t="s">
        <v>3398</v>
      </c>
      <c r="O37" s="59">
        <v>215</v>
      </c>
      <c r="P37" s="282"/>
      <c r="Q37" s="156" t="s">
        <v>137</v>
      </c>
      <c r="R37" s="280"/>
      <c r="S37" s="57" t="str">
        <f t="shared" si="8"/>
        <v/>
      </c>
      <c r="T37" s="58"/>
      <c r="U37" s="135"/>
      <c r="V37" s="135"/>
      <c r="W37" s="59"/>
      <c r="X37" s="188"/>
      <c r="Y37" s="156"/>
      <c r="Z37" s="95"/>
      <c r="AA37" s="57" t="str">
        <f t="shared" si="9"/>
        <v/>
      </c>
      <c r="AB37" s="58"/>
      <c r="AC37" s="135"/>
      <c r="AD37" s="135"/>
      <c r="AE37" s="59"/>
      <c r="AF37" s="188"/>
      <c r="AG37" s="156"/>
      <c r="AH37" s="95"/>
      <c r="AI37" s="57" t="str">
        <f t="shared" si="10"/>
        <v/>
      </c>
      <c r="AJ37" s="58"/>
      <c r="AK37" s="135"/>
      <c r="AL37" s="135"/>
      <c r="AM37" s="59"/>
      <c r="AN37" s="188"/>
      <c r="AO37" s="156"/>
      <c r="AP37" s="95"/>
      <c r="AQ37" s="57" t="str">
        <f t="shared" si="11"/>
        <v/>
      </c>
      <c r="AR37" s="58"/>
      <c r="AS37" s="135"/>
      <c r="AT37" s="135"/>
      <c r="AU37" s="59"/>
      <c r="AV37" s="188"/>
      <c r="AW37" s="156"/>
      <c r="AX37" s="95"/>
      <c r="AY37" s="46"/>
    </row>
    <row r="38" spans="1:51" ht="18" customHeight="1">
      <c r="C38" s="57" t="str">
        <f t="shared" si="6"/>
        <v/>
      </c>
      <c r="D38" s="278" t="s">
        <v>3356</v>
      </c>
      <c r="E38" s="135" t="s">
        <v>3357</v>
      </c>
      <c r="F38" s="135" t="s">
        <v>3358</v>
      </c>
      <c r="G38" s="62">
        <v>25</v>
      </c>
      <c r="H38" s="282"/>
      <c r="I38" s="156" t="s">
        <v>137</v>
      </c>
      <c r="J38" s="280"/>
      <c r="K38" s="60" t="str">
        <f t="shared" si="7"/>
        <v/>
      </c>
      <c r="L38" s="278" t="s">
        <v>3399</v>
      </c>
      <c r="M38" s="135" t="s">
        <v>3400</v>
      </c>
      <c r="N38" s="135" t="s">
        <v>3401</v>
      </c>
      <c r="O38" s="62">
        <v>205</v>
      </c>
      <c r="P38" s="282"/>
      <c r="Q38" s="156" t="s">
        <v>137</v>
      </c>
      <c r="R38" s="280"/>
      <c r="S38" s="57" t="str">
        <f t="shared" si="8"/>
        <v/>
      </c>
      <c r="T38" s="58"/>
      <c r="U38" s="135"/>
      <c r="V38" s="135"/>
      <c r="W38" s="62"/>
      <c r="X38" s="188"/>
      <c r="Y38" s="156"/>
      <c r="Z38" s="95"/>
      <c r="AA38" s="57" t="str">
        <f t="shared" si="9"/>
        <v/>
      </c>
      <c r="AB38" s="58"/>
      <c r="AC38" s="135"/>
      <c r="AD38" s="135"/>
      <c r="AE38" s="62"/>
      <c r="AF38" s="188"/>
      <c r="AG38" s="156"/>
      <c r="AH38" s="95"/>
      <c r="AI38" s="57" t="str">
        <f t="shared" si="10"/>
        <v/>
      </c>
      <c r="AJ38" s="58"/>
      <c r="AK38" s="135"/>
      <c r="AL38" s="135"/>
      <c r="AM38" s="62"/>
      <c r="AN38" s="188"/>
      <c r="AO38" s="156"/>
      <c r="AP38" s="95"/>
      <c r="AQ38" s="57" t="str">
        <f t="shared" si="11"/>
        <v/>
      </c>
      <c r="AR38" s="58"/>
      <c r="AS38" s="135"/>
      <c r="AT38" s="135"/>
      <c r="AU38" s="62"/>
      <c r="AV38" s="188"/>
      <c r="AW38" s="156"/>
      <c r="AX38" s="95"/>
      <c r="AY38" s="46"/>
    </row>
    <row r="39" spans="1:51" ht="18" customHeight="1">
      <c r="C39" s="57" t="str">
        <f t="shared" si="6"/>
        <v/>
      </c>
      <c r="D39" s="278" t="s">
        <v>3359</v>
      </c>
      <c r="E39" s="135" t="s">
        <v>3360</v>
      </c>
      <c r="F39" s="135" t="s">
        <v>3361</v>
      </c>
      <c r="G39" s="59">
        <v>790</v>
      </c>
      <c r="H39" s="282"/>
      <c r="I39" s="156" t="s">
        <v>137</v>
      </c>
      <c r="J39" s="280"/>
      <c r="K39" s="60" t="str">
        <f t="shared" si="7"/>
        <v/>
      </c>
      <c r="L39" s="278" t="s">
        <v>3371</v>
      </c>
      <c r="M39" s="135" t="s">
        <v>3402</v>
      </c>
      <c r="N39" s="135" t="s">
        <v>3403</v>
      </c>
      <c r="O39" s="59">
        <v>130</v>
      </c>
      <c r="P39" s="282"/>
      <c r="Q39" s="156" t="s">
        <v>137</v>
      </c>
      <c r="R39" s="280"/>
      <c r="S39" s="57" t="str">
        <f t="shared" si="8"/>
        <v/>
      </c>
      <c r="T39" s="58"/>
      <c r="U39" s="135"/>
      <c r="V39" s="135"/>
      <c r="W39" s="59"/>
      <c r="X39" s="188"/>
      <c r="Y39" s="156"/>
      <c r="Z39" s="95"/>
      <c r="AA39" s="57" t="str">
        <f t="shared" si="9"/>
        <v/>
      </c>
      <c r="AB39" s="58"/>
      <c r="AC39" s="135"/>
      <c r="AD39" s="135"/>
      <c r="AE39" s="59"/>
      <c r="AF39" s="188"/>
      <c r="AG39" s="156"/>
      <c r="AH39" s="95"/>
      <c r="AI39" s="57" t="str">
        <f t="shared" si="10"/>
        <v/>
      </c>
      <c r="AJ39" s="58"/>
      <c r="AK39" s="135"/>
      <c r="AL39" s="135"/>
      <c r="AM39" s="59"/>
      <c r="AN39" s="188"/>
      <c r="AO39" s="156"/>
      <c r="AP39" s="95"/>
      <c r="AQ39" s="57" t="str">
        <f t="shared" si="11"/>
        <v/>
      </c>
      <c r="AR39" s="58"/>
      <c r="AS39" s="135"/>
      <c r="AT39" s="135"/>
      <c r="AU39" s="59"/>
      <c r="AV39" s="188"/>
      <c r="AW39" s="156"/>
      <c r="AX39" s="95"/>
      <c r="AY39" s="46"/>
    </row>
    <row r="40" spans="1:51" ht="18" customHeight="1">
      <c r="C40" s="57" t="str">
        <f t="shared" si="6"/>
        <v/>
      </c>
      <c r="D40" s="278" t="s">
        <v>3362</v>
      </c>
      <c r="E40" s="135" t="s">
        <v>3363</v>
      </c>
      <c r="F40" s="135" t="s">
        <v>3364</v>
      </c>
      <c r="G40" s="62">
        <v>50</v>
      </c>
      <c r="H40" s="282"/>
      <c r="I40" s="156" t="s">
        <v>137</v>
      </c>
      <c r="J40" s="280"/>
      <c r="K40" s="60" t="str">
        <f t="shared" si="7"/>
        <v/>
      </c>
      <c r="L40" s="278" t="s">
        <v>3404</v>
      </c>
      <c r="M40" s="135" t="s">
        <v>3405</v>
      </c>
      <c r="N40" s="135" t="s">
        <v>3406</v>
      </c>
      <c r="O40" s="62">
        <v>85</v>
      </c>
      <c r="P40" s="282"/>
      <c r="Q40" s="156" t="s">
        <v>137</v>
      </c>
      <c r="R40" s="280"/>
      <c r="S40" s="57" t="str">
        <f t="shared" si="8"/>
        <v/>
      </c>
      <c r="T40" s="58"/>
      <c r="U40" s="135"/>
      <c r="V40" s="135"/>
      <c r="W40" s="62"/>
      <c r="X40" s="188"/>
      <c r="Y40" s="156"/>
      <c r="Z40" s="95"/>
      <c r="AA40" s="57" t="str">
        <f t="shared" si="9"/>
        <v/>
      </c>
      <c r="AB40" s="58"/>
      <c r="AC40" s="135"/>
      <c r="AD40" s="135"/>
      <c r="AE40" s="62"/>
      <c r="AF40" s="188"/>
      <c r="AG40" s="156"/>
      <c r="AH40" s="95"/>
      <c r="AI40" s="57" t="str">
        <f t="shared" si="10"/>
        <v/>
      </c>
      <c r="AJ40" s="58"/>
      <c r="AK40" s="135"/>
      <c r="AL40" s="135"/>
      <c r="AM40" s="62"/>
      <c r="AN40" s="188"/>
      <c r="AO40" s="156"/>
      <c r="AP40" s="95"/>
      <c r="AQ40" s="57" t="str">
        <f t="shared" si="11"/>
        <v/>
      </c>
      <c r="AR40" s="58"/>
      <c r="AS40" s="135"/>
      <c r="AT40" s="135"/>
      <c r="AU40" s="62"/>
      <c r="AV40" s="188"/>
      <c r="AW40" s="156"/>
      <c r="AX40" s="95"/>
      <c r="AY40" s="46"/>
    </row>
    <row r="41" spans="1:51" ht="18" customHeight="1">
      <c r="C41" s="57" t="str">
        <f t="shared" si="6"/>
        <v/>
      </c>
      <c r="D41" s="278" t="s">
        <v>3365</v>
      </c>
      <c r="E41" s="135" t="s">
        <v>3366</v>
      </c>
      <c r="F41" s="135" t="s">
        <v>3367</v>
      </c>
      <c r="G41" s="62">
        <v>130</v>
      </c>
      <c r="H41" s="282"/>
      <c r="I41" s="156" t="s">
        <v>137</v>
      </c>
      <c r="J41" s="280"/>
      <c r="K41" s="60" t="str">
        <f t="shared" si="7"/>
        <v/>
      </c>
      <c r="L41" s="278" t="s">
        <v>3365</v>
      </c>
      <c r="M41" s="135" t="s">
        <v>3407</v>
      </c>
      <c r="N41" s="135" t="s">
        <v>3408</v>
      </c>
      <c r="O41" s="62">
        <v>115</v>
      </c>
      <c r="P41" s="282"/>
      <c r="Q41" s="156" t="s">
        <v>137</v>
      </c>
      <c r="R41" s="280"/>
      <c r="S41" s="57" t="str">
        <f t="shared" si="8"/>
        <v/>
      </c>
      <c r="T41" s="58"/>
      <c r="U41" s="135"/>
      <c r="V41" s="135"/>
      <c r="W41" s="62"/>
      <c r="X41" s="188"/>
      <c r="Y41" s="156"/>
      <c r="Z41" s="95"/>
      <c r="AA41" s="57" t="str">
        <f t="shared" si="9"/>
        <v/>
      </c>
      <c r="AB41" s="58"/>
      <c r="AC41" s="135"/>
      <c r="AD41" s="135"/>
      <c r="AE41" s="62"/>
      <c r="AF41" s="188"/>
      <c r="AG41" s="156"/>
      <c r="AH41" s="95"/>
      <c r="AI41" s="57" t="str">
        <f t="shared" si="10"/>
        <v/>
      </c>
      <c r="AJ41" s="58"/>
      <c r="AK41" s="135"/>
      <c r="AL41" s="135"/>
      <c r="AM41" s="62"/>
      <c r="AN41" s="188"/>
      <c r="AO41" s="156"/>
      <c r="AP41" s="95"/>
      <c r="AQ41" s="57" t="str">
        <f t="shared" si="11"/>
        <v/>
      </c>
      <c r="AR41" s="58"/>
      <c r="AS41" s="135"/>
      <c r="AT41" s="135"/>
      <c r="AU41" s="62"/>
      <c r="AV41" s="188"/>
      <c r="AW41" s="156"/>
      <c r="AX41" s="95"/>
      <c r="AY41" s="46"/>
    </row>
    <row r="42" spans="1:51" ht="18" customHeight="1">
      <c r="C42" s="57" t="str">
        <f t="shared" si="6"/>
        <v/>
      </c>
      <c r="D42" s="278" t="s">
        <v>3368</v>
      </c>
      <c r="E42" s="135" t="s">
        <v>3369</v>
      </c>
      <c r="F42" s="135" t="s">
        <v>3370</v>
      </c>
      <c r="G42" s="62">
        <v>90</v>
      </c>
      <c r="H42" s="282"/>
      <c r="I42" s="156" t="s">
        <v>137</v>
      </c>
      <c r="J42" s="280"/>
      <c r="K42" s="60" t="str">
        <f t="shared" si="7"/>
        <v/>
      </c>
      <c r="L42" s="278" t="s">
        <v>3409</v>
      </c>
      <c r="M42" s="135" t="s">
        <v>3410</v>
      </c>
      <c r="N42" s="135" t="s">
        <v>3411</v>
      </c>
      <c r="O42" s="62">
        <v>30</v>
      </c>
      <c r="P42" s="282"/>
      <c r="Q42" s="156" t="s">
        <v>137</v>
      </c>
      <c r="R42" s="280"/>
      <c r="S42" s="57" t="str">
        <f t="shared" si="8"/>
        <v/>
      </c>
      <c r="T42" s="58"/>
      <c r="U42" s="135"/>
      <c r="V42" s="135"/>
      <c r="W42" s="62"/>
      <c r="X42" s="188"/>
      <c r="Y42" s="156"/>
      <c r="Z42" s="95"/>
      <c r="AA42" s="57" t="str">
        <f t="shared" si="9"/>
        <v/>
      </c>
      <c r="AB42" s="58"/>
      <c r="AC42" s="135"/>
      <c r="AD42" s="135"/>
      <c r="AE42" s="62"/>
      <c r="AF42" s="188"/>
      <c r="AG42" s="156"/>
      <c r="AH42" s="95"/>
      <c r="AI42" s="57" t="str">
        <f t="shared" si="10"/>
        <v/>
      </c>
      <c r="AJ42" s="58"/>
      <c r="AK42" s="135"/>
      <c r="AL42" s="135"/>
      <c r="AM42" s="62"/>
      <c r="AN42" s="188"/>
      <c r="AO42" s="156"/>
      <c r="AP42" s="95"/>
      <c r="AQ42" s="57" t="str">
        <f t="shared" si="11"/>
        <v/>
      </c>
      <c r="AR42" s="58"/>
      <c r="AS42" s="135"/>
      <c r="AT42" s="135"/>
      <c r="AU42" s="62"/>
      <c r="AV42" s="188"/>
      <c r="AW42" s="156"/>
      <c r="AX42" s="95"/>
      <c r="AY42" s="46"/>
    </row>
    <row r="43" spans="1:51" ht="18" customHeight="1">
      <c r="C43" s="57" t="str">
        <f t="shared" si="6"/>
        <v/>
      </c>
      <c r="D43" s="283" t="s">
        <v>3371</v>
      </c>
      <c r="E43" s="284" t="s">
        <v>3372</v>
      </c>
      <c r="F43" s="284" t="s">
        <v>3373</v>
      </c>
      <c r="G43" s="288" t="s">
        <v>174</v>
      </c>
      <c r="H43" s="282"/>
      <c r="I43" s="156" t="s">
        <v>137</v>
      </c>
      <c r="J43" s="286"/>
      <c r="K43" s="60" t="str">
        <f t="shared" si="7"/>
        <v/>
      </c>
      <c r="L43" s="278" t="s">
        <v>3412</v>
      </c>
      <c r="M43" s="135" t="s">
        <v>3413</v>
      </c>
      <c r="N43" s="135" t="s">
        <v>3414</v>
      </c>
      <c r="O43" s="59">
        <v>75</v>
      </c>
      <c r="P43" s="282"/>
      <c r="Q43" s="156" t="s">
        <v>137</v>
      </c>
      <c r="R43" s="280"/>
      <c r="S43" s="57" t="str">
        <f t="shared" si="8"/>
        <v/>
      </c>
      <c r="T43" s="58"/>
      <c r="U43" s="135"/>
      <c r="V43" s="135"/>
      <c r="W43" s="59"/>
      <c r="X43" s="188"/>
      <c r="Y43" s="156"/>
      <c r="Z43" s="95"/>
      <c r="AA43" s="57" t="str">
        <f t="shared" si="9"/>
        <v/>
      </c>
      <c r="AB43" s="58"/>
      <c r="AC43" s="135"/>
      <c r="AD43" s="135"/>
      <c r="AE43" s="59"/>
      <c r="AF43" s="188"/>
      <c r="AG43" s="156"/>
      <c r="AH43" s="95"/>
      <c r="AI43" s="57" t="str">
        <f t="shared" si="10"/>
        <v/>
      </c>
      <c r="AJ43" s="58"/>
      <c r="AK43" s="135"/>
      <c r="AL43" s="135"/>
      <c r="AM43" s="59"/>
      <c r="AN43" s="188"/>
      <c r="AO43" s="156"/>
      <c r="AP43" s="95"/>
      <c r="AQ43" s="57" t="str">
        <f t="shared" si="11"/>
        <v/>
      </c>
      <c r="AR43" s="58"/>
      <c r="AS43" s="135"/>
      <c r="AT43" s="135"/>
      <c r="AU43" s="59"/>
      <c r="AV43" s="188"/>
      <c r="AW43" s="156"/>
      <c r="AX43" s="95"/>
      <c r="AY43" s="46"/>
    </row>
    <row r="44" spans="1:51" ht="18" customHeight="1">
      <c r="C44" s="57" t="str">
        <f t="shared" si="6"/>
        <v/>
      </c>
      <c r="D44" s="278" t="s">
        <v>3374</v>
      </c>
      <c r="E44" s="135" t="s">
        <v>3375</v>
      </c>
      <c r="F44" s="135" t="s">
        <v>3376</v>
      </c>
      <c r="G44" s="59"/>
      <c r="H44" s="282"/>
      <c r="I44" s="156" t="s">
        <v>137</v>
      </c>
      <c r="J44" s="280"/>
      <c r="K44" s="60" t="str">
        <f t="shared" si="7"/>
        <v/>
      </c>
      <c r="L44" s="278" t="s">
        <v>3368</v>
      </c>
      <c r="M44" s="135" t="s">
        <v>3415</v>
      </c>
      <c r="N44" s="135" t="s">
        <v>3416</v>
      </c>
      <c r="O44" s="59">
        <v>75</v>
      </c>
      <c r="P44" s="282"/>
      <c r="Q44" s="156" t="s">
        <v>137</v>
      </c>
      <c r="R44" s="280"/>
      <c r="S44" s="57" t="str">
        <f t="shared" si="8"/>
        <v/>
      </c>
      <c r="T44" s="58"/>
      <c r="U44" s="135"/>
      <c r="V44" s="135"/>
      <c r="W44" s="59"/>
      <c r="X44" s="188"/>
      <c r="Y44" s="156"/>
      <c r="Z44" s="95"/>
      <c r="AA44" s="57" t="str">
        <f t="shared" si="9"/>
        <v/>
      </c>
      <c r="AB44" s="58"/>
      <c r="AC44" s="135"/>
      <c r="AD44" s="135"/>
      <c r="AE44" s="59"/>
      <c r="AF44" s="188"/>
      <c r="AG44" s="156"/>
      <c r="AH44" s="95"/>
      <c r="AI44" s="57" t="str">
        <f t="shared" si="10"/>
        <v/>
      </c>
      <c r="AJ44" s="58"/>
      <c r="AK44" s="135"/>
      <c r="AL44" s="135"/>
      <c r="AM44" s="59"/>
      <c r="AN44" s="188"/>
      <c r="AO44" s="156"/>
      <c r="AP44" s="95"/>
      <c r="AQ44" s="57" t="str">
        <f t="shared" si="11"/>
        <v/>
      </c>
      <c r="AR44" s="58"/>
      <c r="AS44" s="135"/>
      <c r="AT44" s="135"/>
      <c r="AU44" s="59"/>
      <c r="AV44" s="188"/>
      <c r="AW44" s="156"/>
      <c r="AX44" s="95"/>
      <c r="AY44" s="46"/>
    </row>
    <row r="45" spans="1:51" ht="18" customHeight="1">
      <c r="C45" s="57" t="str">
        <f t="shared" si="6"/>
        <v/>
      </c>
      <c r="D45" s="278" t="s">
        <v>3377</v>
      </c>
      <c r="E45" s="135" t="s">
        <v>3378</v>
      </c>
      <c r="F45" s="135" t="s">
        <v>3379</v>
      </c>
      <c r="G45" s="62">
        <v>545</v>
      </c>
      <c r="H45" s="282"/>
      <c r="I45" s="156" t="s">
        <v>137</v>
      </c>
      <c r="J45" s="280"/>
      <c r="K45" s="60" t="str">
        <f t="shared" si="7"/>
        <v/>
      </c>
      <c r="L45" s="278" t="s">
        <v>3417</v>
      </c>
      <c r="M45" s="135" t="s">
        <v>3418</v>
      </c>
      <c r="N45" s="135" t="s">
        <v>3419</v>
      </c>
      <c r="O45" s="62">
        <v>15</v>
      </c>
      <c r="P45" s="282"/>
      <c r="Q45" s="156" t="s">
        <v>137</v>
      </c>
      <c r="R45" s="280"/>
      <c r="S45" s="57" t="str">
        <f t="shared" si="8"/>
        <v/>
      </c>
      <c r="T45" s="58"/>
      <c r="U45" s="135"/>
      <c r="V45" s="135"/>
      <c r="W45" s="62"/>
      <c r="X45" s="188"/>
      <c r="Y45" s="156"/>
      <c r="Z45" s="95"/>
      <c r="AA45" s="57" t="str">
        <f t="shared" si="9"/>
        <v/>
      </c>
      <c r="AB45" s="58"/>
      <c r="AC45" s="135"/>
      <c r="AD45" s="135"/>
      <c r="AE45" s="62"/>
      <c r="AF45" s="188"/>
      <c r="AG45" s="156"/>
      <c r="AH45" s="95"/>
      <c r="AI45" s="57" t="str">
        <f t="shared" si="10"/>
        <v/>
      </c>
      <c r="AJ45" s="58"/>
      <c r="AK45" s="135"/>
      <c r="AL45" s="135"/>
      <c r="AM45" s="62"/>
      <c r="AN45" s="188"/>
      <c r="AO45" s="156"/>
      <c r="AP45" s="95"/>
      <c r="AQ45" s="57" t="str">
        <f t="shared" si="11"/>
        <v/>
      </c>
      <c r="AR45" s="58"/>
      <c r="AS45" s="135"/>
      <c r="AT45" s="135"/>
      <c r="AU45" s="62"/>
      <c r="AV45" s="188"/>
      <c r="AW45" s="156"/>
      <c r="AX45" s="95"/>
      <c r="AY45" s="46"/>
    </row>
    <row r="46" spans="1:51" ht="18" customHeight="1">
      <c r="C46" s="57" t="str">
        <f t="shared" si="6"/>
        <v/>
      </c>
      <c r="D46" s="278" t="s">
        <v>3380</v>
      </c>
      <c r="E46" s="135" t="s">
        <v>3381</v>
      </c>
      <c r="F46" s="135" t="s">
        <v>3382</v>
      </c>
      <c r="G46" s="62">
        <v>90</v>
      </c>
      <c r="H46" s="282"/>
      <c r="I46" s="156" t="s">
        <v>137</v>
      </c>
      <c r="J46" s="280"/>
      <c r="K46" s="60" t="str">
        <f t="shared" si="7"/>
        <v/>
      </c>
      <c r="L46" s="278" t="s">
        <v>3374</v>
      </c>
      <c r="M46" s="135" t="s">
        <v>3420</v>
      </c>
      <c r="N46" s="135" t="s">
        <v>3421</v>
      </c>
      <c r="O46" s="62"/>
      <c r="P46" s="282"/>
      <c r="Q46" s="156" t="s">
        <v>137</v>
      </c>
      <c r="R46" s="280"/>
      <c r="S46" s="57" t="str">
        <f t="shared" si="8"/>
        <v/>
      </c>
      <c r="T46" s="58"/>
      <c r="U46" s="135"/>
      <c r="V46" s="135"/>
      <c r="W46" s="62"/>
      <c r="X46" s="188"/>
      <c r="Y46" s="156"/>
      <c r="Z46" s="95"/>
      <c r="AA46" s="57" t="str">
        <f t="shared" si="9"/>
        <v/>
      </c>
      <c r="AB46" s="58"/>
      <c r="AC46" s="135"/>
      <c r="AD46" s="135"/>
      <c r="AE46" s="62"/>
      <c r="AF46" s="188"/>
      <c r="AG46" s="156"/>
      <c r="AH46" s="95"/>
      <c r="AI46" s="57" t="str">
        <f t="shared" si="10"/>
        <v/>
      </c>
      <c r="AJ46" s="58"/>
      <c r="AK46" s="135"/>
      <c r="AL46" s="135"/>
      <c r="AM46" s="62"/>
      <c r="AN46" s="188"/>
      <c r="AO46" s="156"/>
      <c r="AP46" s="95"/>
      <c r="AQ46" s="57" t="str">
        <f t="shared" si="11"/>
        <v/>
      </c>
      <c r="AR46" s="58"/>
      <c r="AS46" s="135"/>
      <c r="AT46" s="135"/>
      <c r="AU46" s="62"/>
      <c r="AV46" s="188"/>
      <c r="AW46" s="156"/>
      <c r="AX46" s="95"/>
      <c r="AY46" s="46"/>
    </row>
    <row r="47" spans="1:51" ht="18" customHeight="1">
      <c r="C47" s="57" t="str">
        <f t="shared" si="6"/>
        <v/>
      </c>
      <c r="D47" s="278" t="s">
        <v>3383</v>
      </c>
      <c r="E47" s="135" t="s">
        <v>3384</v>
      </c>
      <c r="F47" s="135" t="s">
        <v>3385</v>
      </c>
      <c r="G47" s="62">
        <v>265</v>
      </c>
      <c r="H47" s="282"/>
      <c r="I47" s="156" t="s">
        <v>137</v>
      </c>
      <c r="J47" s="280"/>
      <c r="K47" s="60" t="str">
        <f t="shared" si="7"/>
        <v/>
      </c>
      <c r="L47" s="278" t="s">
        <v>3422</v>
      </c>
      <c r="M47" s="135" t="s">
        <v>3423</v>
      </c>
      <c r="N47" s="135" t="s">
        <v>3424</v>
      </c>
      <c r="O47" s="62">
        <v>180</v>
      </c>
      <c r="P47" s="282"/>
      <c r="Q47" s="156" t="s">
        <v>137</v>
      </c>
      <c r="R47" s="280"/>
      <c r="S47" s="57" t="str">
        <f t="shared" si="8"/>
        <v/>
      </c>
      <c r="T47" s="58"/>
      <c r="U47" s="135"/>
      <c r="V47" s="135"/>
      <c r="W47" s="62"/>
      <c r="X47" s="188"/>
      <c r="Y47" s="156"/>
      <c r="Z47" s="95"/>
      <c r="AA47" s="57" t="str">
        <f t="shared" si="9"/>
        <v/>
      </c>
      <c r="AB47" s="58"/>
      <c r="AC47" s="135"/>
      <c r="AD47" s="135"/>
      <c r="AE47" s="62"/>
      <c r="AF47" s="188"/>
      <c r="AG47" s="156"/>
      <c r="AH47" s="95"/>
      <c r="AI47" s="57" t="str">
        <f t="shared" si="10"/>
        <v/>
      </c>
      <c r="AJ47" s="58"/>
      <c r="AK47" s="135"/>
      <c r="AL47" s="135"/>
      <c r="AM47" s="62"/>
      <c r="AN47" s="188"/>
      <c r="AO47" s="156"/>
      <c r="AP47" s="95"/>
      <c r="AQ47" s="57" t="str">
        <f t="shared" si="11"/>
        <v/>
      </c>
      <c r="AR47" s="58"/>
      <c r="AS47" s="135"/>
      <c r="AT47" s="135"/>
      <c r="AU47" s="62"/>
      <c r="AV47" s="188"/>
      <c r="AW47" s="156"/>
      <c r="AX47" s="95"/>
      <c r="AY47" s="46"/>
    </row>
    <row r="48" spans="1:51" ht="18" customHeight="1">
      <c r="C48" s="57" t="str">
        <f t="shared" ref="C48:C57" si="12">IF(J48="","","※")</f>
        <v/>
      </c>
      <c r="D48" s="278" t="s">
        <v>3386</v>
      </c>
      <c r="E48" s="135" t="s">
        <v>3387</v>
      </c>
      <c r="F48" s="135" t="s">
        <v>3388</v>
      </c>
      <c r="G48" s="62">
        <v>215</v>
      </c>
      <c r="H48" s="282"/>
      <c r="I48" s="156" t="s">
        <v>137</v>
      </c>
      <c r="J48" s="280"/>
      <c r="K48" s="60" t="str">
        <f t="shared" ref="K48:K57" si="13">IF(R48="","","※")</f>
        <v/>
      </c>
      <c r="L48" s="278" t="s">
        <v>3425</v>
      </c>
      <c r="M48" s="135" t="s">
        <v>3426</v>
      </c>
      <c r="N48" s="135" t="s">
        <v>3427</v>
      </c>
      <c r="O48" s="62">
        <v>45</v>
      </c>
      <c r="P48" s="282"/>
      <c r="Q48" s="156" t="s">
        <v>137</v>
      </c>
      <c r="R48" s="280"/>
      <c r="S48" s="57" t="str">
        <f t="shared" ref="S48:S57" si="14">IF(Z48="","","※")</f>
        <v/>
      </c>
      <c r="T48" s="58"/>
      <c r="U48" s="135"/>
      <c r="V48" s="135"/>
      <c r="W48" s="62"/>
      <c r="X48" s="188"/>
      <c r="Y48" s="156"/>
      <c r="Z48" s="95"/>
      <c r="AA48" s="57" t="str">
        <f t="shared" ref="AA48:AA57" si="15">IF(AH48="","","※")</f>
        <v/>
      </c>
      <c r="AB48" s="58"/>
      <c r="AC48" s="135"/>
      <c r="AD48" s="135"/>
      <c r="AE48" s="62"/>
      <c r="AF48" s="188"/>
      <c r="AG48" s="156"/>
      <c r="AH48" s="95"/>
      <c r="AI48" s="57" t="str">
        <f t="shared" ref="AI48:AI57" si="16">IF(AP48="","","※")</f>
        <v/>
      </c>
      <c r="AJ48" s="58"/>
      <c r="AK48" s="135"/>
      <c r="AL48" s="135"/>
      <c r="AM48" s="62"/>
      <c r="AN48" s="188"/>
      <c r="AO48" s="156"/>
      <c r="AP48" s="95"/>
      <c r="AQ48" s="57" t="str">
        <f t="shared" ref="AQ48:AQ57" si="17">IF(AX48="","","※")</f>
        <v/>
      </c>
      <c r="AR48" s="58"/>
      <c r="AS48" s="135"/>
      <c r="AT48" s="135"/>
      <c r="AU48" s="62"/>
      <c r="AV48" s="188"/>
      <c r="AW48" s="156"/>
      <c r="AX48" s="95"/>
      <c r="AY48" s="46"/>
    </row>
    <row r="49" spans="3:51" ht="18" customHeight="1">
      <c r="C49" s="57" t="str">
        <f t="shared" si="12"/>
        <v/>
      </c>
      <c r="D49" s="58"/>
      <c r="E49" s="135"/>
      <c r="F49" s="135"/>
      <c r="G49" s="62"/>
      <c r="H49" s="188"/>
      <c r="I49" s="156"/>
      <c r="J49" s="95"/>
      <c r="K49" s="60" t="str">
        <f t="shared" si="13"/>
        <v/>
      </c>
      <c r="L49" s="278" t="s">
        <v>3428</v>
      </c>
      <c r="M49" s="135" t="s">
        <v>3429</v>
      </c>
      <c r="N49" s="135" t="s">
        <v>3430</v>
      </c>
      <c r="O49" s="62">
        <v>90</v>
      </c>
      <c r="P49" s="282"/>
      <c r="Q49" s="156" t="s">
        <v>137</v>
      </c>
      <c r="R49" s="280"/>
      <c r="S49" s="57" t="str">
        <f t="shared" si="14"/>
        <v/>
      </c>
      <c r="T49" s="58"/>
      <c r="U49" s="135"/>
      <c r="V49" s="135"/>
      <c r="W49" s="62"/>
      <c r="X49" s="188"/>
      <c r="Y49" s="156"/>
      <c r="Z49" s="95"/>
      <c r="AA49" s="57" t="str">
        <f t="shared" si="15"/>
        <v/>
      </c>
      <c r="AB49" s="58"/>
      <c r="AC49" s="135"/>
      <c r="AD49" s="135"/>
      <c r="AE49" s="62"/>
      <c r="AF49" s="188"/>
      <c r="AG49" s="156"/>
      <c r="AH49" s="95"/>
      <c r="AI49" s="57" t="str">
        <f t="shared" si="16"/>
        <v/>
      </c>
      <c r="AJ49" s="58"/>
      <c r="AK49" s="135"/>
      <c r="AL49" s="135"/>
      <c r="AM49" s="62"/>
      <c r="AN49" s="188"/>
      <c r="AO49" s="156"/>
      <c r="AP49" s="95"/>
      <c r="AQ49" s="57" t="str">
        <f t="shared" si="17"/>
        <v/>
      </c>
      <c r="AR49" s="58"/>
      <c r="AS49" s="135"/>
      <c r="AT49" s="135"/>
      <c r="AU49" s="62"/>
      <c r="AV49" s="188"/>
      <c r="AW49" s="156"/>
      <c r="AX49" s="95"/>
      <c r="AY49" s="46"/>
    </row>
    <row r="50" spans="3:51" ht="18" customHeight="1">
      <c r="C50" s="57" t="str">
        <f t="shared" si="12"/>
        <v/>
      </c>
      <c r="D50" s="58"/>
      <c r="E50" s="135"/>
      <c r="F50" s="135"/>
      <c r="G50" s="62"/>
      <c r="H50" s="188"/>
      <c r="I50" s="156"/>
      <c r="J50" s="95"/>
      <c r="K50" s="60" t="str">
        <f t="shared" si="13"/>
        <v/>
      </c>
      <c r="L50" s="278" t="s">
        <v>3431</v>
      </c>
      <c r="M50" s="135" t="s">
        <v>3432</v>
      </c>
      <c r="N50" s="135" t="s">
        <v>3433</v>
      </c>
      <c r="O50" s="62">
        <v>140</v>
      </c>
      <c r="P50" s="282"/>
      <c r="Q50" s="156" t="s">
        <v>137</v>
      </c>
      <c r="R50" s="280"/>
      <c r="S50" s="57" t="str">
        <f t="shared" si="14"/>
        <v/>
      </c>
      <c r="T50" s="58"/>
      <c r="U50" s="135"/>
      <c r="V50" s="135"/>
      <c r="W50" s="62"/>
      <c r="X50" s="188"/>
      <c r="Y50" s="156"/>
      <c r="Z50" s="95"/>
      <c r="AA50" s="57" t="str">
        <f t="shared" si="15"/>
        <v/>
      </c>
      <c r="AB50" s="58"/>
      <c r="AC50" s="135"/>
      <c r="AD50" s="135"/>
      <c r="AE50" s="62"/>
      <c r="AF50" s="188"/>
      <c r="AG50" s="156"/>
      <c r="AH50" s="95"/>
      <c r="AI50" s="57" t="str">
        <f t="shared" si="16"/>
        <v/>
      </c>
      <c r="AJ50" s="58"/>
      <c r="AK50" s="135"/>
      <c r="AL50" s="135"/>
      <c r="AM50" s="62"/>
      <c r="AN50" s="188"/>
      <c r="AO50" s="156"/>
      <c r="AP50" s="95"/>
      <c r="AQ50" s="57" t="str">
        <f t="shared" si="17"/>
        <v/>
      </c>
      <c r="AR50" s="58"/>
      <c r="AS50" s="135"/>
      <c r="AT50" s="135"/>
      <c r="AU50" s="62"/>
      <c r="AV50" s="188"/>
      <c r="AW50" s="156"/>
      <c r="AX50" s="95"/>
      <c r="AY50" s="46"/>
    </row>
    <row r="51" spans="3:51" ht="18" customHeight="1">
      <c r="C51" s="57" t="str">
        <f t="shared" si="12"/>
        <v/>
      </c>
      <c r="D51" s="58"/>
      <c r="E51" s="135"/>
      <c r="F51" s="135"/>
      <c r="G51" s="62"/>
      <c r="H51" s="188"/>
      <c r="I51" s="156"/>
      <c r="J51" s="95"/>
      <c r="K51" s="60" t="str">
        <f t="shared" si="13"/>
        <v/>
      </c>
      <c r="L51" s="278" t="s">
        <v>3434</v>
      </c>
      <c r="M51" s="135" t="s">
        <v>3435</v>
      </c>
      <c r="N51" s="135" t="s">
        <v>3436</v>
      </c>
      <c r="O51" s="62">
        <v>80</v>
      </c>
      <c r="P51" s="282"/>
      <c r="Q51" s="156" t="s">
        <v>137</v>
      </c>
      <c r="R51" s="280"/>
      <c r="S51" s="57" t="str">
        <f t="shared" si="14"/>
        <v/>
      </c>
      <c r="T51" s="58"/>
      <c r="U51" s="135"/>
      <c r="V51" s="135"/>
      <c r="W51" s="62"/>
      <c r="X51" s="188"/>
      <c r="Y51" s="156"/>
      <c r="Z51" s="95"/>
      <c r="AA51" s="57" t="str">
        <f t="shared" si="15"/>
        <v/>
      </c>
      <c r="AB51" s="58"/>
      <c r="AC51" s="135"/>
      <c r="AD51" s="135"/>
      <c r="AE51" s="62"/>
      <c r="AF51" s="188"/>
      <c r="AG51" s="156"/>
      <c r="AH51" s="95"/>
      <c r="AI51" s="57" t="str">
        <f t="shared" si="16"/>
        <v/>
      </c>
      <c r="AJ51" s="58"/>
      <c r="AK51" s="135"/>
      <c r="AL51" s="135"/>
      <c r="AM51" s="62"/>
      <c r="AN51" s="188"/>
      <c r="AO51" s="156"/>
      <c r="AP51" s="95"/>
      <c r="AQ51" s="57" t="str">
        <f t="shared" si="17"/>
        <v/>
      </c>
      <c r="AR51" s="58"/>
      <c r="AS51" s="135"/>
      <c r="AT51" s="135"/>
      <c r="AU51" s="62"/>
      <c r="AV51" s="188"/>
      <c r="AW51" s="156"/>
      <c r="AX51" s="95"/>
      <c r="AY51" s="46"/>
    </row>
    <row r="52" spans="3:51" ht="18" customHeight="1">
      <c r="C52" s="57" t="str">
        <f t="shared" si="12"/>
        <v/>
      </c>
      <c r="D52" s="58"/>
      <c r="E52" s="135"/>
      <c r="F52" s="135"/>
      <c r="G52" s="62"/>
      <c r="H52" s="188"/>
      <c r="I52" s="156"/>
      <c r="J52" s="95"/>
      <c r="K52" s="60" t="str">
        <f t="shared" si="13"/>
        <v/>
      </c>
      <c r="L52" s="278" t="s">
        <v>3437</v>
      </c>
      <c r="M52" s="135" t="s">
        <v>3438</v>
      </c>
      <c r="N52" s="135" t="s">
        <v>3439</v>
      </c>
      <c r="O52" s="62">
        <v>55</v>
      </c>
      <c r="P52" s="282"/>
      <c r="Q52" s="156" t="s">
        <v>137</v>
      </c>
      <c r="R52" s="280"/>
      <c r="S52" s="57" t="str">
        <f t="shared" si="14"/>
        <v/>
      </c>
      <c r="T52" s="58"/>
      <c r="U52" s="135"/>
      <c r="V52" s="135"/>
      <c r="W52" s="62"/>
      <c r="X52" s="188"/>
      <c r="Y52" s="156"/>
      <c r="Z52" s="95"/>
      <c r="AA52" s="57" t="str">
        <f t="shared" si="15"/>
        <v/>
      </c>
      <c r="AB52" s="58"/>
      <c r="AC52" s="135"/>
      <c r="AD52" s="135"/>
      <c r="AE52" s="62"/>
      <c r="AF52" s="188"/>
      <c r="AG52" s="156"/>
      <c r="AH52" s="95"/>
      <c r="AI52" s="57" t="str">
        <f t="shared" si="16"/>
        <v/>
      </c>
      <c r="AJ52" s="58"/>
      <c r="AK52" s="135"/>
      <c r="AL52" s="135"/>
      <c r="AM52" s="62"/>
      <c r="AN52" s="188"/>
      <c r="AO52" s="156"/>
      <c r="AP52" s="95"/>
      <c r="AQ52" s="57" t="str">
        <f t="shared" si="17"/>
        <v/>
      </c>
      <c r="AR52" s="58"/>
      <c r="AS52" s="135"/>
      <c r="AT52" s="135"/>
      <c r="AU52" s="62"/>
      <c r="AV52" s="188"/>
      <c r="AW52" s="156"/>
      <c r="AX52" s="95"/>
      <c r="AY52" s="46"/>
    </row>
    <row r="53" spans="3:51" ht="18" customHeight="1">
      <c r="C53" s="57" t="str">
        <f t="shared" si="12"/>
        <v/>
      </c>
      <c r="D53" s="58"/>
      <c r="E53" s="135"/>
      <c r="F53" s="135"/>
      <c r="G53" s="62"/>
      <c r="H53" s="188"/>
      <c r="I53" s="156"/>
      <c r="J53" s="95"/>
      <c r="K53" s="60" t="str">
        <f t="shared" si="13"/>
        <v/>
      </c>
      <c r="L53" s="278" t="s">
        <v>3440</v>
      </c>
      <c r="M53" s="135" t="s">
        <v>3441</v>
      </c>
      <c r="N53" s="135" t="s">
        <v>3442</v>
      </c>
      <c r="O53" s="62">
        <v>100</v>
      </c>
      <c r="P53" s="282"/>
      <c r="Q53" s="156" t="s">
        <v>137</v>
      </c>
      <c r="R53" s="280"/>
      <c r="S53" s="57" t="str">
        <f t="shared" si="14"/>
        <v/>
      </c>
      <c r="T53" s="58"/>
      <c r="U53" s="135"/>
      <c r="V53" s="135"/>
      <c r="W53" s="62"/>
      <c r="X53" s="188"/>
      <c r="Y53" s="156"/>
      <c r="Z53" s="95"/>
      <c r="AA53" s="57" t="str">
        <f t="shared" si="15"/>
        <v/>
      </c>
      <c r="AB53" s="58"/>
      <c r="AC53" s="135"/>
      <c r="AD53" s="135"/>
      <c r="AE53" s="62"/>
      <c r="AF53" s="188"/>
      <c r="AG53" s="156"/>
      <c r="AH53" s="95"/>
      <c r="AI53" s="57" t="str">
        <f t="shared" si="16"/>
        <v/>
      </c>
      <c r="AJ53" s="58"/>
      <c r="AK53" s="135"/>
      <c r="AL53" s="135"/>
      <c r="AM53" s="62"/>
      <c r="AN53" s="188"/>
      <c r="AO53" s="156"/>
      <c r="AP53" s="95"/>
      <c r="AQ53" s="57" t="str">
        <f t="shared" si="17"/>
        <v/>
      </c>
      <c r="AR53" s="58"/>
      <c r="AS53" s="135"/>
      <c r="AT53" s="135"/>
      <c r="AU53" s="62"/>
      <c r="AV53" s="188"/>
      <c r="AW53" s="156"/>
      <c r="AX53" s="95"/>
      <c r="AY53" s="46"/>
    </row>
    <row r="54" spans="3:51" ht="18" customHeight="1">
      <c r="C54" s="57" t="str">
        <f t="shared" si="12"/>
        <v/>
      </c>
      <c r="D54" s="58"/>
      <c r="E54" s="135"/>
      <c r="F54" s="135"/>
      <c r="G54" s="62"/>
      <c r="H54" s="188"/>
      <c r="I54" s="156"/>
      <c r="J54" s="95"/>
      <c r="K54" s="60" t="str">
        <f t="shared" si="13"/>
        <v/>
      </c>
      <c r="L54" s="278" t="s">
        <v>3443</v>
      </c>
      <c r="M54" s="135" t="s">
        <v>3444</v>
      </c>
      <c r="N54" s="135" t="s">
        <v>3445</v>
      </c>
      <c r="O54" s="62">
        <v>135</v>
      </c>
      <c r="P54" s="282"/>
      <c r="Q54" s="156" t="s">
        <v>137</v>
      </c>
      <c r="R54" s="280"/>
      <c r="S54" s="57" t="str">
        <f t="shared" si="14"/>
        <v/>
      </c>
      <c r="T54" s="58"/>
      <c r="U54" s="135"/>
      <c r="V54" s="135"/>
      <c r="W54" s="62"/>
      <c r="X54" s="188"/>
      <c r="Y54" s="156"/>
      <c r="Z54" s="95"/>
      <c r="AA54" s="57" t="str">
        <f t="shared" si="15"/>
        <v/>
      </c>
      <c r="AB54" s="58"/>
      <c r="AC54" s="135"/>
      <c r="AD54" s="135"/>
      <c r="AE54" s="62"/>
      <c r="AF54" s="188"/>
      <c r="AG54" s="156"/>
      <c r="AH54" s="95"/>
      <c r="AI54" s="57" t="str">
        <f t="shared" si="16"/>
        <v/>
      </c>
      <c r="AJ54" s="58"/>
      <c r="AK54" s="135"/>
      <c r="AL54" s="135"/>
      <c r="AM54" s="62"/>
      <c r="AN54" s="188"/>
      <c r="AO54" s="156"/>
      <c r="AP54" s="95"/>
      <c r="AQ54" s="57" t="str">
        <f t="shared" si="17"/>
        <v/>
      </c>
      <c r="AR54" s="58"/>
      <c r="AS54" s="135"/>
      <c r="AT54" s="135"/>
      <c r="AU54" s="62"/>
      <c r="AV54" s="188"/>
      <c r="AW54" s="156"/>
      <c r="AX54" s="95"/>
      <c r="AY54" s="46"/>
    </row>
    <row r="55" spans="3:51" ht="18" customHeight="1">
      <c r="C55" s="57" t="str">
        <f t="shared" si="12"/>
        <v/>
      </c>
      <c r="D55" s="58"/>
      <c r="E55" s="135"/>
      <c r="F55" s="135"/>
      <c r="G55" s="62"/>
      <c r="H55" s="188"/>
      <c r="I55" s="156"/>
      <c r="J55" s="95"/>
      <c r="K55" s="60" t="str">
        <f t="shared" si="13"/>
        <v/>
      </c>
      <c r="L55" s="278" t="s">
        <v>3446</v>
      </c>
      <c r="M55" s="135" t="s">
        <v>3447</v>
      </c>
      <c r="N55" s="135" t="s">
        <v>3448</v>
      </c>
      <c r="O55" s="62">
        <v>120</v>
      </c>
      <c r="P55" s="282"/>
      <c r="Q55" s="156" t="s">
        <v>137</v>
      </c>
      <c r="R55" s="280"/>
      <c r="S55" s="57" t="str">
        <f t="shared" si="14"/>
        <v/>
      </c>
      <c r="T55" s="58"/>
      <c r="U55" s="135"/>
      <c r="V55" s="135"/>
      <c r="W55" s="62"/>
      <c r="X55" s="188"/>
      <c r="Y55" s="156"/>
      <c r="Z55" s="95"/>
      <c r="AA55" s="57" t="str">
        <f t="shared" si="15"/>
        <v/>
      </c>
      <c r="AB55" s="58"/>
      <c r="AC55" s="135"/>
      <c r="AD55" s="135"/>
      <c r="AE55" s="62"/>
      <c r="AF55" s="188"/>
      <c r="AG55" s="156"/>
      <c r="AH55" s="95"/>
      <c r="AI55" s="57" t="str">
        <f t="shared" si="16"/>
        <v/>
      </c>
      <c r="AJ55" s="58"/>
      <c r="AK55" s="135"/>
      <c r="AL55" s="135"/>
      <c r="AM55" s="62"/>
      <c r="AN55" s="188"/>
      <c r="AO55" s="156"/>
      <c r="AP55" s="95"/>
      <c r="AQ55" s="57" t="str">
        <f t="shared" si="17"/>
        <v/>
      </c>
      <c r="AR55" s="58"/>
      <c r="AS55" s="135"/>
      <c r="AT55" s="135"/>
      <c r="AU55" s="62"/>
      <c r="AV55" s="188"/>
      <c r="AW55" s="156"/>
      <c r="AX55" s="95"/>
      <c r="AY55" s="46"/>
    </row>
    <row r="56" spans="3:51" ht="18" customHeight="1">
      <c r="C56" s="57" t="str">
        <f t="shared" si="12"/>
        <v/>
      </c>
      <c r="D56" s="58"/>
      <c r="E56" s="135"/>
      <c r="F56" s="135"/>
      <c r="G56" s="62"/>
      <c r="H56" s="188"/>
      <c r="I56" s="156"/>
      <c r="J56" s="95"/>
      <c r="K56" s="60" t="str">
        <f t="shared" si="13"/>
        <v/>
      </c>
      <c r="L56" s="58"/>
      <c r="M56" s="135"/>
      <c r="N56" s="135"/>
      <c r="O56" s="62"/>
      <c r="P56" s="188"/>
      <c r="Q56" s="156"/>
      <c r="R56" s="95"/>
      <c r="S56" s="57" t="str">
        <f t="shared" si="14"/>
        <v/>
      </c>
      <c r="T56" s="58"/>
      <c r="U56" s="135"/>
      <c r="V56" s="135"/>
      <c r="W56" s="62"/>
      <c r="X56" s="188"/>
      <c r="Y56" s="156"/>
      <c r="Z56" s="95"/>
      <c r="AA56" s="57" t="str">
        <f t="shared" si="15"/>
        <v/>
      </c>
      <c r="AB56" s="58"/>
      <c r="AC56" s="135"/>
      <c r="AD56" s="135"/>
      <c r="AE56" s="62"/>
      <c r="AF56" s="188"/>
      <c r="AG56" s="156"/>
      <c r="AH56" s="95"/>
      <c r="AI56" s="57" t="str">
        <f t="shared" si="16"/>
        <v/>
      </c>
      <c r="AJ56" s="58"/>
      <c r="AK56" s="135"/>
      <c r="AL56" s="135"/>
      <c r="AM56" s="62"/>
      <c r="AN56" s="188"/>
      <c r="AO56" s="156"/>
      <c r="AP56" s="95"/>
      <c r="AQ56" s="57" t="str">
        <f t="shared" si="17"/>
        <v/>
      </c>
      <c r="AR56" s="58"/>
      <c r="AS56" s="135"/>
      <c r="AT56" s="135"/>
      <c r="AU56" s="62"/>
      <c r="AV56" s="188"/>
      <c r="AW56" s="156"/>
      <c r="AX56" s="95"/>
      <c r="AY56" s="46"/>
    </row>
    <row r="57" spans="3:51" ht="18" customHeight="1">
      <c r="C57" s="57" t="str">
        <f t="shared" si="12"/>
        <v/>
      </c>
      <c r="D57" s="58"/>
      <c r="E57" s="135"/>
      <c r="F57" s="135"/>
      <c r="G57" s="62"/>
      <c r="H57" s="188"/>
      <c r="I57" s="156"/>
      <c r="J57" s="95"/>
      <c r="K57" s="60" t="str">
        <f t="shared" si="13"/>
        <v/>
      </c>
      <c r="L57" s="58"/>
      <c r="M57" s="135"/>
      <c r="N57" s="135"/>
      <c r="O57" s="62"/>
      <c r="P57" s="188"/>
      <c r="Q57" s="156"/>
      <c r="R57" s="95"/>
      <c r="S57" s="57" t="str">
        <f t="shared" si="14"/>
        <v/>
      </c>
      <c r="T57" s="58"/>
      <c r="U57" s="135"/>
      <c r="V57" s="135"/>
      <c r="W57" s="62"/>
      <c r="X57" s="188"/>
      <c r="Y57" s="156"/>
      <c r="Z57" s="95"/>
      <c r="AA57" s="57" t="str">
        <f t="shared" si="15"/>
        <v/>
      </c>
      <c r="AB57" s="58"/>
      <c r="AC57" s="135"/>
      <c r="AD57" s="135"/>
      <c r="AE57" s="62"/>
      <c r="AF57" s="188"/>
      <c r="AG57" s="156"/>
      <c r="AH57" s="95"/>
      <c r="AI57" s="57" t="str">
        <f t="shared" si="16"/>
        <v/>
      </c>
      <c r="AJ57" s="58"/>
      <c r="AK57" s="135"/>
      <c r="AL57" s="135"/>
      <c r="AM57" s="62"/>
      <c r="AN57" s="188"/>
      <c r="AO57" s="156"/>
      <c r="AP57" s="95"/>
      <c r="AQ57" s="57" t="str">
        <f t="shared" si="17"/>
        <v/>
      </c>
      <c r="AR57" s="58"/>
      <c r="AS57" s="135"/>
      <c r="AT57" s="135"/>
      <c r="AU57" s="62"/>
      <c r="AV57" s="188"/>
      <c r="AW57" s="156"/>
      <c r="AX57" s="95"/>
      <c r="AY57" s="46"/>
    </row>
    <row r="58" spans="3:51" ht="18" customHeight="1">
      <c r="C58" s="57" t="str">
        <f t="shared" si="6"/>
        <v/>
      </c>
      <c r="D58" s="58"/>
      <c r="E58" s="135"/>
      <c r="F58" s="135"/>
      <c r="G58" s="62"/>
      <c r="H58" s="188"/>
      <c r="I58" s="156"/>
      <c r="J58" s="95"/>
      <c r="K58" s="60" t="str">
        <f t="shared" si="7"/>
        <v/>
      </c>
      <c r="L58" s="58"/>
      <c r="M58" s="135"/>
      <c r="N58" s="135"/>
      <c r="O58" s="62"/>
      <c r="P58" s="188"/>
      <c r="Q58" s="156"/>
      <c r="R58" s="95"/>
      <c r="S58" s="57" t="str">
        <f t="shared" si="8"/>
        <v/>
      </c>
      <c r="T58" s="58"/>
      <c r="U58" s="135"/>
      <c r="V58" s="135"/>
      <c r="W58" s="62"/>
      <c r="X58" s="188"/>
      <c r="Y58" s="156"/>
      <c r="Z58" s="95"/>
      <c r="AA58" s="57" t="str">
        <f t="shared" si="9"/>
        <v/>
      </c>
      <c r="AB58" s="58"/>
      <c r="AC58" s="135"/>
      <c r="AD58" s="135"/>
      <c r="AE58" s="62"/>
      <c r="AF58" s="188"/>
      <c r="AG58" s="156"/>
      <c r="AH58" s="95"/>
      <c r="AI58" s="57" t="str">
        <f t="shared" si="10"/>
        <v/>
      </c>
      <c r="AJ58" s="58"/>
      <c r="AK58" s="135"/>
      <c r="AL58" s="135"/>
      <c r="AM58" s="62"/>
      <c r="AN58" s="188"/>
      <c r="AO58" s="156"/>
      <c r="AP58" s="95"/>
      <c r="AQ58" s="57" t="str">
        <f t="shared" si="11"/>
        <v/>
      </c>
      <c r="AR58" s="58"/>
      <c r="AS58" s="135"/>
      <c r="AT58" s="135"/>
      <c r="AU58" s="62"/>
      <c r="AV58" s="188"/>
      <c r="AW58" s="156"/>
      <c r="AX58" s="95"/>
      <c r="AY58" s="46"/>
    </row>
    <row r="59" spans="3:51" ht="18" customHeight="1">
      <c r="C59" s="57" t="str">
        <f t="shared" si="6"/>
        <v/>
      </c>
      <c r="D59" s="58"/>
      <c r="E59" s="135"/>
      <c r="F59" s="135"/>
      <c r="G59" s="62"/>
      <c r="H59" s="188"/>
      <c r="I59" s="156"/>
      <c r="J59" s="95"/>
      <c r="K59" s="60" t="str">
        <f t="shared" si="7"/>
        <v/>
      </c>
      <c r="L59" s="58"/>
      <c r="M59" s="135"/>
      <c r="N59" s="135"/>
      <c r="O59" s="62"/>
      <c r="P59" s="188"/>
      <c r="Q59" s="156"/>
      <c r="R59" s="95"/>
      <c r="S59" s="57" t="str">
        <f t="shared" si="8"/>
        <v/>
      </c>
      <c r="T59" s="58"/>
      <c r="U59" s="135"/>
      <c r="V59" s="135"/>
      <c r="W59" s="62"/>
      <c r="X59" s="188"/>
      <c r="Y59" s="156"/>
      <c r="Z59" s="95"/>
      <c r="AA59" s="57" t="str">
        <f t="shared" si="9"/>
        <v/>
      </c>
      <c r="AB59" s="58"/>
      <c r="AC59" s="135"/>
      <c r="AD59" s="135"/>
      <c r="AE59" s="62"/>
      <c r="AF59" s="188"/>
      <c r="AG59" s="156"/>
      <c r="AH59" s="95"/>
      <c r="AI59" s="57" t="str">
        <f t="shared" si="10"/>
        <v/>
      </c>
      <c r="AJ59" s="58"/>
      <c r="AK59" s="135"/>
      <c r="AL59" s="135"/>
      <c r="AM59" s="62"/>
      <c r="AN59" s="188"/>
      <c r="AO59" s="156"/>
      <c r="AP59" s="95"/>
      <c r="AQ59" s="57" t="str">
        <f t="shared" si="11"/>
        <v/>
      </c>
      <c r="AR59" s="58"/>
      <c r="AS59" s="135"/>
      <c r="AT59" s="135"/>
      <c r="AU59" s="62"/>
      <c r="AV59" s="188"/>
      <c r="AW59" s="156"/>
      <c r="AX59" s="95"/>
      <c r="AY59" s="46"/>
    </row>
    <row r="60" spans="3:51" ht="18" customHeight="1">
      <c r="C60" s="57" t="str">
        <f t="shared" ref="C60:C63" si="18">IF(J60="","","※")</f>
        <v/>
      </c>
      <c r="D60" s="58"/>
      <c r="E60" s="135"/>
      <c r="F60" s="135"/>
      <c r="G60" s="62"/>
      <c r="H60" s="188"/>
      <c r="I60" s="156"/>
      <c r="J60" s="95"/>
      <c r="K60" s="60" t="str">
        <f t="shared" ref="K60:K63" si="19">IF(R60="","","※")</f>
        <v/>
      </c>
      <c r="L60" s="58"/>
      <c r="M60" s="135"/>
      <c r="N60" s="135"/>
      <c r="O60" s="62"/>
      <c r="P60" s="188"/>
      <c r="Q60" s="156"/>
      <c r="R60" s="95"/>
      <c r="S60" s="57" t="str">
        <f t="shared" ref="S60:S63" si="20">IF(Z60="","","※")</f>
        <v/>
      </c>
      <c r="T60" s="58"/>
      <c r="U60" s="135"/>
      <c r="V60" s="135"/>
      <c r="W60" s="62"/>
      <c r="X60" s="188"/>
      <c r="Y60" s="156"/>
      <c r="Z60" s="95"/>
      <c r="AA60" s="57" t="str">
        <f t="shared" ref="AA60:AA63" si="21">IF(AH60="","","※")</f>
        <v/>
      </c>
      <c r="AB60" s="58"/>
      <c r="AC60" s="135"/>
      <c r="AD60" s="135"/>
      <c r="AE60" s="62"/>
      <c r="AF60" s="188"/>
      <c r="AG60" s="156"/>
      <c r="AH60" s="95"/>
      <c r="AI60" s="57" t="str">
        <f t="shared" ref="AI60:AI63" si="22">IF(AP60="","","※")</f>
        <v/>
      </c>
      <c r="AJ60" s="58"/>
      <c r="AK60" s="135"/>
      <c r="AL60" s="135"/>
      <c r="AM60" s="62"/>
      <c r="AN60" s="188"/>
      <c r="AO60" s="156"/>
      <c r="AP60" s="95"/>
      <c r="AQ60" s="57" t="str">
        <f t="shared" ref="AQ60:AQ63" si="23">IF(AX60="","","※")</f>
        <v/>
      </c>
      <c r="AR60" s="58"/>
      <c r="AS60" s="135"/>
      <c r="AT60" s="135"/>
      <c r="AU60" s="62"/>
      <c r="AV60" s="188"/>
      <c r="AW60" s="156"/>
      <c r="AX60" s="95"/>
      <c r="AY60" s="46"/>
    </row>
    <row r="61" spans="3:51" ht="18" customHeight="1">
      <c r="C61" s="57" t="str">
        <f t="shared" si="18"/>
        <v/>
      </c>
      <c r="D61" s="58"/>
      <c r="E61" s="135"/>
      <c r="F61" s="135"/>
      <c r="G61" s="62"/>
      <c r="H61" s="188"/>
      <c r="I61" s="156"/>
      <c r="J61" s="95"/>
      <c r="K61" s="60" t="str">
        <f t="shared" si="19"/>
        <v/>
      </c>
      <c r="L61" s="58"/>
      <c r="M61" s="135"/>
      <c r="N61" s="135"/>
      <c r="O61" s="62"/>
      <c r="P61" s="188"/>
      <c r="Q61" s="156"/>
      <c r="R61" s="95"/>
      <c r="S61" s="57" t="str">
        <f t="shared" si="20"/>
        <v/>
      </c>
      <c r="T61" s="58"/>
      <c r="U61" s="135"/>
      <c r="V61" s="135"/>
      <c r="W61" s="62"/>
      <c r="X61" s="188"/>
      <c r="Y61" s="156"/>
      <c r="Z61" s="95"/>
      <c r="AA61" s="57" t="str">
        <f t="shared" si="21"/>
        <v/>
      </c>
      <c r="AB61" s="58"/>
      <c r="AC61" s="135"/>
      <c r="AD61" s="135"/>
      <c r="AE61" s="62"/>
      <c r="AF61" s="188"/>
      <c r="AG61" s="156"/>
      <c r="AH61" s="95"/>
      <c r="AI61" s="57" t="str">
        <f t="shared" si="22"/>
        <v/>
      </c>
      <c r="AJ61" s="58"/>
      <c r="AK61" s="135"/>
      <c r="AL61" s="135"/>
      <c r="AM61" s="62"/>
      <c r="AN61" s="188"/>
      <c r="AO61" s="156"/>
      <c r="AP61" s="95"/>
      <c r="AQ61" s="57" t="str">
        <f t="shared" si="23"/>
        <v/>
      </c>
      <c r="AR61" s="58"/>
      <c r="AS61" s="135"/>
      <c r="AT61" s="135"/>
      <c r="AU61" s="62"/>
      <c r="AV61" s="188"/>
      <c r="AW61" s="156"/>
      <c r="AX61" s="95"/>
      <c r="AY61" s="46"/>
    </row>
    <row r="62" spans="3:51" ht="18" customHeight="1">
      <c r="C62" s="57" t="str">
        <f t="shared" si="18"/>
        <v/>
      </c>
      <c r="D62" s="58"/>
      <c r="E62" s="135"/>
      <c r="F62" s="135"/>
      <c r="G62" s="62"/>
      <c r="H62" s="188"/>
      <c r="I62" s="156"/>
      <c r="J62" s="95"/>
      <c r="K62" s="60" t="str">
        <f t="shared" si="19"/>
        <v/>
      </c>
      <c r="L62" s="58"/>
      <c r="M62" s="135"/>
      <c r="N62" s="135"/>
      <c r="O62" s="62"/>
      <c r="P62" s="188"/>
      <c r="Q62" s="156"/>
      <c r="R62" s="95"/>
      <c r="S62" s="57" t="str">
        <f t="shared" si="20"/>
        <v/>
      </c>
      <c r="T62" s="58"/>
      <c r="U62" s="135"/>
      <c r="V62" s="135"/>
      <c r="W62" s="62"/>
      <c r="X62" s="188"/>
      <c r="Y62" s="156"/>
      <c r="Z62" s="95"/>
      <c r="AA62" s="57" t="str">
        <f t="shared" si="21"/>
        <v/>
      </c>
      <c r="AB62" s="58"/>
      <c r="AC62" s="135"/>
      <c r="AD62" s="135"/>
      <c r="AE62" s="62"/>
      <c r="AF62" s="188"/>
      <c r="AG62" s="156"/>
      <c r="AH62" s="95"/>
      <c r="AI62" s="57" t="str">
        <f t="shared" si="22"/>
        <v/>
      </c>
      <c r="AJ62" s="58"/>
      <c r="AK62" s="135"/>
      <c r="AL62" s="135"/>
      <c r="AM62" s="62"/>
      <c r="AN62" s="188"/>
      <c r="AO62" s="156"/>
      <c r="AP62" s="95"/>
      <c r="AQ62" s="57" t="str">
        <f t="shared" si="23"/>
        <v/>
      </c>
      <c r="AR62" s="58"/>
      <c r="AS62" s="135"/>
      <c r="AT62" s="135"/>
      <c r="AU62" s="62"/>
      <c r="AV62" s="188"/>
      <c r="AW62" s="156"/>
      <c r="AX62" s="95"/>
      <c r="AY62" s="46"/>
    </row>
    <row r="63" spans="3:51" ht="18" customHeight="1">
      <c r="C63" s="57" t="str">
        <f t="shared" si="18"/>
        <v/>
      </c>
      <c r="D63" s="58"/>
      <c r="E63" s="135"/>
      <c r="F63" s="135"/>
      <c r="G63" s="62"/>
      <c r="H63" s="188"/>
      <c r="I63" s="156"/>
      <c r="J63" s="95"/>
      <c r="K63" s="60" t="str">
        <f t="shared" si="19"/>
        <v/>
      </c>
      <c r="L63" s="58"/>
      <c r="M63" s="135"/>
      <c r="N63" s="135"/>
      <c r="O63" s="62"/>
      <c r="P63" s="188"/>
      <c r="Q63" s="156"/>
      <c r="R63" s="95"/>
      <c r="S63" s="57" t="str">
        <f t="shared" si="20"/>
        <v/>
      </c>
      <c r="T63" s="58"/>
      <c r="U63" s="135"/>
      <c r="V63" s="135"/>
      <c r="W63" s="62"/>
      <c r="X63" s="188"/>
      <c r="Y63" s="156"/>
      <c r="Z63" s="95"/>
      <c r="AA63" s="57" t="str">
        <f t="shared" si="21"/>
        <v/>
      </c>
      <c r="AB63" s="58"/>
      <c r="AC63" s="135"/>
      <c r="AD63" s="135"/>
      <c r="AE63" s="62"/>
      <c r="AF63" s="188"/>
      <c r="AG63" s="156"/>
      <c r="AH63" s="95"/>
      <c r="AI63" s="57" t="str">
        <f t="shared" si="22"/>
        <v/>
      </c>
      <c r="AJ63" s="58"/>
      <c r="AK63" s="135"/>
      <c r="AL63" s="135"/>
      <c r="AM63" s="62"/>
      <c r="AN63" s="188"/>
      <c r="AO63" s="156"/>
      <c r="AP63" s="95"/>
      <c r="AQ63" s="57" t="str">
        <f t="shared" si="23"/>
        <v/>
      </c>
      <c r="AR63" s="58"/>
      <c r="AS63" s="135"/>
      <c r="AT63" s="135"/>
      <c r="AU63" s="62"/>
      <c r="AV63" s="188"/>
      <c r="AW63" s="156"/>
      <c r="AX63" s="95"/>
      <c r="AY63" s="46"/>
    </row>
    <row r="64" spans="3:51" ht="18" customHeight="1">
      <c r="C64" s="57" t="str">
        <f t="shared" si="6"/>
        <v/>
      </c>
      <c r="D64" s="58"/>
      <c r="E64" s="135"/>
      <c r="F64" s="135"/>
      <c r="G64" s="62"/>
      <c r="H64" s="188"/>
      <c r="I64" s="156"/>
      <c r="J64" s="95"/>
      <c r="K64" s="60" t="str">
        <f t="shared" si="7"/>
        <v/>
      </c>
      <c r="L64" s="58"/>
      <c r="M64" s="135"/>
      <c r="N64" s="135"/>
      <c r="O64" s="62"/>
      <c r="P64" s="188"/>
      <c r="Q64" s="156"/>
      <c r="R64" s="95"/>
      <c r="S64" s="57" t="str">
        <f t="shared" si="8"/>
        <v/>
      </c>
      <c r="T64" s="58"/>
      <c r="U64" s="135"/>
      <c r="V64" s="135"/>
      <c r="W64" s="62"/>
      <c r="X64" s="188"/>
      <c r="Y64" s="156"/>
      <c r="Z64" s="95"/>
      <c r="AA64" s="57" t="str">
        <f t="shared" si="9"/>
        <v/>
      </c>
      <c r="AB64" s="58"/>
      <c r="AC64" s="135"/>
      <c r="AD64" s="135"/>
      <c r="AE64" s="62"/>
      <c r="AF64" s="188"/>
      <c r="AG64" s="156"/>
      <c r="AH64" s="95"/>
      <c r="AI64" s="57" t="str">
        <f t="shared" si="10"/>
        <v/>
      </c>
      <c r="AJ64" s="58"/>
      <c r="AK64" s="135"/>
      <c r="AL64" s="135"/>
      <c r="AM64" s="62"/>
      <c r="AN64" s="188"/>
      <c r="AO64" s="156"/>
      <c r="AP64" s="95"/>
      <c r="AQ64" s="57" t="str">
        <f t="shared" si="11"/>
        <v/>
      </c>
      <c r="AR64" s="58"/>
      <c r="AS64" s="135"/>
      <c r="AT64" s="135"/>
      <c r="AU64" s="62"/>
      <c r="AV64" s="188"/>
      <c r="AW64" s="156"/>
      <c r="AX64" s="95"/>
      <c r="AY64" s="46"/>
    </row>
    <row r="65" spans="3:51" ht="18" customHeight="1">
      <c r="C65" s="57" t="str">
        <f t="shared" si="6"/>
        <v/>
      </c>
      <c r="D65" s="58"/>
      <c r="E65" s="135"/>
      <c r="F65" s="135"/>
      <c r="G65" s="62"/>
      <c r="H65" s="188"/>
      <c r="I65" s="156"/>
      <c r="J65" s="95"/>
      <c r="K65" s="60" t="str">
        <f t="shared" si="7"/>
        <v/>
      </c>
      <c r="L65" s="58"/>
      <c r="M65" s="135"/>
      <c r="N65" s="135"/>
      <c r="O65" s="62"/>
      <c r="P65" s="188"/>
      <c r="Q65" s="156"/>
      <c r="R65" s="95"/>
      <c r="S65" s="57" t="str">
        <f t="shared" si="8"/>
        <v/>
      </c>
      <c r="T65" s="58"/>
      <c r="U65" s="135"/>
      <c r="V65" s="135"/>
      <c r="W65" s="62"/>
      <c r="X65" s="188"/>
      <c r="Y65" s="156"/>
      <c r="Z65" s="95"/>
      <c r="AA65" s="57" t="str">
        <f t="shared" si="9"/>
        <v/>
      </c>
      <c r="AB65" s="58"/>
      <c r="AC65" s="135"/>
      <c r="AD65" s="135"/>
      <c r="AE65" s="62"/>
      <c r="AF65" s="188"/>
      <c r="AG65" s="156"/>
      <c r="AH65" s="95"/>
      <c r="AI65" s="57" t="str">
        <f t="shared" si="10"/>
        <v/>
      </c>
      <c r="AJ65" s="58"/>
      <c r="AK65" s="135"/>
      <c r="AL65" s="135"/>
      <c r="AM65" s="62"/>
      <c r="AN65" s="188"/>
      <c r="AO65" s="156"/>
      <c r="AP65" s="95"/>
      <c r="AQ65" s="57" t="str">
        <f t="shared" si="11"/>
        <v/>
      </c>
      <c r="AR65" s="58"/>
      <c r="AS65" s="135"/>
      <c r="AT65" s="135"/>
      <c r="AU65" s="62"/>
      <c r="AV65" s="188"/>
      <c r="AW65" s="156"/>
      <c r="AX65" s="95"/>
      <c r="AY65" s="46"/>
    </row>
    <row r="66" spans="3:51" ht="18" customHeight="1">
      <c r="C66" s="57" t="str">
        <f t="shared" si="6"/>
        <v/>
      </c>
      <c r="D66" s="58"/>
      <c r="E66" s="135"/>
      <c r="F66" s="135"/>
      <c r="G66" s="62"/>
      <c r="H66" s="188"/>
      <c r="I66" s="156"/>
      <c r="J66" s="95"/>
      <c r="K66" s="60" t="str">
        <f t="shared" si="7"/>
        <v/>
      </c>
      <c r="L66" s="58"/>
      <c r="M66" s="135"/>
      <c r="N66" s="135"/>
      <c r="O66" s="62"/>
      <c r="P66" s="188"/>
      <c r="Q66" s="156"/>
      <c r="R66" s="95"/>
      <c r="S66" s="57" t="str">
        <f t="shared" si="8"/>
        <v/>
      </c>
      <c r="T66" s="58"/>
      <c r="U66" s="135"/>
      <c r="V66" s="135"/>
      <c r="W66" s="62"/>
      <c r="X66" s="188"/>
      <c r="Y66" s="156"/>
      <c r="Z66" s="95"/>
      <c r="AA66" s="57" t="str">
        <f t="shared" si="9"/>
        <v/>
      </c>
      <c r="AB66" s="58"/>
      <c r="AC66" s="135"/>
      <c r="AD66" s="135"/>
      <c r="AE66" s="62"/>
      <c r="AF66" s="188"/>
      <c r="AG66" s="156"/>
      <c r="AH66" s="95"/>
      <c r="AI66" s="57" t="str">
        <f t="shared" si="10"/>
        <v/>
      </c>
      <c r="AJ66" s="58"/>
      <c r="AK66" s="135"/>
      <c r="AL66" s="135"/>
      <c r="AM66" s="62"/>
      <c r="AN66" s="188"/>
      <c r="AO66" s="156"/>
      <c r="AP66" s="95"/>
      <c r="AQ66" s="57" t="str">
        <f t="shared" si="11"/>
        <v/>
      </c>
      <c r="AR66" s="58"/>
      <c r="AS66" s="135"/>
      <c r="AT66" s="135"/>
      <c r="AU66" s="62"/>
      <c r="AV66" s="188"/>
      <c r="AW66" s="156"/>
      <c r="AX66" s="95"/>
      <c r="AY66" s="46"/>
    </row>
    <row r="67" spans="3:51" ht="18" customHeight="1">
      <c r="C67" s="57" t="str">
        <f t="shared" si="6"/>
        <v/>
      </c>
      <c r="D67" s="58"/>
      <c r="E67" s="135"/>
      <c r="F67" s="135"/>
      <c r="G67" s="62"/>
      <c r="H67" s="188"/>
      <c r="I67" s="156"/>
      <c r="J67" s="95"/>
      <c r="K67" s="60" t="str">
        <f t="shared" si="7"/>
        <v/>
      </c>
      <c r="L67" s="58"/>
      <c r="M67" s="135"/>
      <c r="N67" s="135"/>
      <c r="O67" s="62"/>
      <c r="P67" s="188"/>
      <c r="Q67" s="156"/>
      <c r="R67" s="95"/>
      <c r="S67" s="57" t="str">
        <f t="shared" si="8"/>
        <v/>
      </c>
      <c r="T67" s="58"/>
      <c r="U67" s="135"/>
      <c r="V67" s="135"/>
      <c r="W67" s="62"/>
      <c r="X67" s="188"/>
      <c r="Y67" s="156"/>
      <c r="Z67" s="95"/>
      <c r="AA67" s="57" t="str">
        <f t="shared" si="9"/>
        <v/>
      </c>
      <c r="AB67" s="58"/>
      <c r="AC67" s="135"/>
      <c r="AD67" s="135"/>
      <c r="AE67" s="62"/>
      <c r="AF67" s="188"/>
      <c r="AG67" s="156"/>
      <c r="AH67" s="95"/>
      <c r="AI67" s="57" t="str">
        <f t="shared" si="10"/>
        <v/>
      </c>
      <c r="AJ67" s="58"/>
      <c r="AK67" s="135"/>
      <c r="AL67" s="135"/>
      <c r="AM67" s="62"/>
      <c r="AN67" s="188"/>
      <c r="AO67" s="156"/>
      <c r="AP67" s="95"/>
      <c r="AQ67" s="57" t="str">
        <f t="shared" si="11"/>
        <v/>
      </c>
      <c r="AR67" s="58"/>
      <c r="AS67" s="135"/>
      <c r="AT67" s="135"/>
      <c r="AU67" s="62"/>
      <c r="AV67" s="188"/>
      <c r="AW67" s="156"/>
      <c r="AX67" s="95"/>
      <c r="AY67" s="46"/>
    </row>
    <row r="68" spans="3:51" ht="18" customHeight="1">
      <c r="C68" s="57" t="str">
        <f t="shared" si="6"/>
        <v/>
      </c>
      <c r="D68" s="58"/>
      <c r="E68" s="135"/>
      <c r="F68" s="135"/>
      <c r="G68" s="62"/>
      <c r="H68" s="188"/>
      <c r="I68" s="156"/>
      <c r="J68" s="95"/>
      <c r="K68" s="60" t="str">
        <f t="shared" si="7"/>
        <v/>
      </c>
      <c r="L68" s="58"/>
      <c r="M68" s="135"/>
      <c r="N68" s="135"/>
      <c r="O68" s="62"/>
      <c r="P68" s="188"/>
      <c r="Q68" s="156"/>
      <c r="R68" s="95"/>
      <c r="S68" s="57" t="str">
        <f t="shared" si="8"/>
        <v/>
      </c>
      <c r="T68" s="58"/>
      <c r="U68" s="135"/>
      <c r="V68" s="135"/>
      <c r="W68" s="62"/>
      <c r="X68" s="188"/>
      <c r="Y68" s="156"/>
      <c r="Z68" s="95"/>
      <c r="AA68" s="57" t="str">
        <f t="shared" si="9"/>
        <v/>
      </c>
      <c r="AB68" s="58"/>
      <c r="AC68" s="135"/>
      <c r="AD68" s="135"/>
      <c r="AE68" s="62"/>
      <c r="AF68" s="188"/>
      <c r="AG68" s="156"/>
      <c r="AH68" s="95"/>
      <c r="AI68" s="57" t="str">
        <f t="shared" si="10"/>
        <v/>
      </c>
      <c r="AJ68" s="58"/>
      <c r="AK68" s="135"/>
      <c r="AL68" s="135"/>
      <c r="AM68" s="62"/>
      <c r="AN68" s="188"/>
      <c r="AO68" s="156"/>
      <c r="AP68" s="95"/>
      <c r="AQ68" s="57" t="str">
        <f t="shared" si="11"/>
        <v/>
      </c>
      <c r="AR68" s="58"/>
      <c r="AS68" s="135"/>
      <c r="AT68" s="135"/>
      <c r="AU68" s="62"/>
      <c r="AV68" s="188"/>
      <c r="AW68" s="156"/>
      <c r="AX68" s="95"/>
      <c r="AY68" s="46"/>
    </row>
    <row r="69" spans="3:51" ht="18" customHeight="1">
      <c r="C69" s="57" t="str">
        <f t="shared" si="6"/>
        <v/>
      </c>
      <c r="D69" s="58"/>
      <c r="E69" s="135"/>
      <c r="F69" s="135"/>
      <c r="G69" s="62"/>
      <c r="H69" s="188"/>
      <c r="I69" s="156"/>
      <c r="J69" s="95"/>
      <c r="K69" s="60" t="str">
        <f t="shared" si="7"/>
        <v/>
      </c>
      <c r="L69" s="58"/>
      <c r="M69" s="135"/>
      <c r="N69" s="135"/>
      <c r="O69" s="62"/>
      <c r="P69" s="188"/>
      <c r="Q69" s="156"/>
      <c r="R69" s="95"/>
      <c r="S69" s="57" t="str">
        <f t="shared" si="8"/>
        <v/>
      </c>
      <c r="T69" s="58"/>
      <c r="U69" s="135"/>
      <c r="V69" s="135"/>
      <c r="W69" s="62"/>
      <c r="X69" s="188"/>
      <c r="Y69" s="156"/>
      <c r="Z69" s="95"/>
      <c r="AA69" s="57" t="str">
        <f t="shared" si="9"/>
        <v/>
      </c>
      <c r="AB69" s="58"/>
      <c r="AC69" s="135"/>
      <c r="AD69" s="135"/>
      <c r="AE69" s="62"/>
      <c r="AF69" s="188"/>
      <c r="AG69" s="156"/>
      <c r="AH69" s="95"/>
      <c r="AI69" s="57" t="str">
        <f t="shared" si="10"/>
        <v/>
      </c>
      <c r="AJ69" s="58"/>
      <c r="AK69" s="135"/>
      <c r="AL69" s="135"/>
      <c r="AM69" s="62"/>
      <c r="AN69" s="188"/>
      <c r="AO69" s="156"/>
      <c r="AP69" s="95"/>
      <c r="AQ69" s="57" t="str">
        <f t="shared" si="11"/>
        <v/>
      </c>
      <c r="AR69" s="58"/>
      <c r="AS69" s="135"/>
      <c r="AT69" s="135"/>
      <c r="AU69" s="62"/>
      <c r="AV69" s="188"/>
      <c r="AW69" s="156"/>
      <c r="AX69" s="95"/>
      <c r="AY69" s="46"/>
    </row>
    <row r="70" spans="3:51" ht="18" customHeight="1">
      <c r="C70" s="57" t="str">
        <f t="shared" si="6"/>
        <v/>
      </c>
      <c r="D70" s="58"/>
      <c r="E70" s="135"/>
      <c r="F70" s="135"/>
      <c r="G70" s="62"/>
      <c r="H70" s="188"/>
      <c r="I70" s="156"/>
      <c r="J70" s="95"/>
      <c r="K70" s="60" t="str">
        <f t="shared" si="7"/>
        <v/>
      </c>
      <c r="L70" s="58"/>
      <c r="M70" s="135"/>
      <c r="N70" s="135"/>
      <c r="O70" s="62"/>
      <c r="P70" s="188"/>
      <c r="Q70" s="156"/>
      <c r="R70" s="95"/>
      <c r="S70" s="57" t="str">
        <f t="shared" si="8"/>
        <v/>
      </c>
      <c r="T70" s="58"/>
      <c r="U70" s="135"/>
      <c r="V70" s="135"/>
      <c r="W70" s="62"/>
      <c r="X70" s="188"/>
      <c r="Y70" s="156"/>
      <c r="Z70" s="95"/>
      <c r="AA70" s="57" t="str">
        <f t="shared" si="9"/>
        <v/>
      </c>
      <c r="AB70" s="58"/>
      <c r="AC70" s="135"/>
      <c r="AD70" s="135"/>
      <c r="AE70" s="62"/>
      <c r="AF70" s="188"/>
      <c r="AG70" s="156"/>
      <c r="AH70" s="95"/>
      <c r="AI70" s="57" t="str">
        <f t="shared" si="10"/>
        <v/>
      </c>
      <c r="AJ70" s="58"/>
      <c r="AK70" s="135"/>
      <c r="AL70" s="135"/>
      <c r="AM70" s="62"/>
      <c r="AN70" s="188"/>
      <c r="AO70" s="156"/>
      <c r="AP70" s="95"/>
      <c r="AQ70" s="57" t="str">
        <f t="shared" si="11"/>
        <v/>
      </c>
      <c r="AR70" s="58"/>
      <c r="AS70" s="135"/>
      <c r="AT70" s="135"/>
      <c r="AU70" s="62"/>
      <c r="AV70" s="188"/>
      <c r="AW70" s="156"/>
      <c r="AX70" s="95"/>
      <c r="AY70" s="46"/>
    </row>
    <row r="71" spans="3:51" ht="18" customHeight="1">
      <c r="C71" s="57" t="str">
        <f t="shared" si="6"/>
        <v/>
      </c>
      <c r="D71" s="58"/>
      <c r="E71" s="135"/>
      <c r="F71" s="135"/>
      <c r="G71" s="62"/>
      <c r="H71" s="188"/>
      <c r="I71" s="156"/>
      <c r="J71" s="95"/>
      <c r="K71" s="60" t="str">
        <f t="shared" si="7"/>
        <v/>
      </c>
      <c r="L71" s="58"/>
      <c r="M71" s="135"/>
      <c r="N71" s="135"/>
      <c r="O71" s="62"/>
      <c r="P71" s="188"/>
      <c r="Q71" s="156"/>
      <c r="R71" s="95"/>
      <c r="S71" s="57" t="str">
        <f t="shared" si="8"/>
        <v/>
      </c>
      <c r="T71" s="58"/>
      <c r="U71" s="135"/>
      <c r="V71" s="135"/>
      <c r="W71" s="62"/>
      <c r="X71" s="188"/>
      <c r="Y71" s="156"/>
      <c r="Z71" s="95"/>
      <c r="AA71" s="57" t="str">
        <f t="shared" si="9"/>
        <v/>
      </c>
      <c r="AB71" s="58"/>
      <c r="AC71" s="135"/>
      <c r="AD71" s="135"/>
      <c r="AE71" s="62"/>
      <c r="AF71" s="188"/>
      <c r="AG71" s="156"/>
      <c r="AH71" s="95"/>
      <c r="AI71" s="57" t="str">
        <f t="shared" si="10"/>
        <v/>
      </c>
      <c r="AJ71" s="58"/>
      <c r="AK71" s="135"/>
      <c r="AL71" s="135"/>
      <c r="AM71" s="62"/>
      <c r="AN71" s="188"/>
      <c r="AO71" s="156"/>
      <c r="AP71" s="95"/>
      <c r="AQ71" s="57" t="str">
        <f t="shared" si="11"/>
        <v/>
      </c>
      <c r="AR71" s="58"/>
      <c r="AS71" s="135"/>
      <c r="AT71" s="135"/>
      <c r="AU71" s="62"/>
      <c r="AV71" s="188"/>
      <c r="AW71" s="156"/>
      <c r="AX71" s="95"/>
      <c r="AY71" s="46"/>
    </row>
    <row r="72" spans="3:51" ht="18" customHeight="1">
      <c r="C72" s="57" t="str">
        <f t="shared" si="6"/>
        <v/>
      </c>
      <c r="D72" s="58"/>
      <c r="E72" s="135"/>
      <c r="F72" s="135"/>
      <c r="G72" s="62"/>
      <c r="H72" s="188"/>
      <c r="I72" s="156"/>
      <c r="J72" s="95"/>
      <c r="K72" s="60" t="str">
        <f t="shared" si="7"/>
        <v/>
      </c>
      <c r="L72" s="58"/>
      <c r="M72" s="135"/>
      <c r="N72" s="135"/>
      <c r="O72" s="62"/>
      <c r="P72" s="188"/>
      <c r="Q72" s="156"/>
      <c r="R72" s="95"/>
      <c r="S72" s="57" t="str">
        <f t="shared" si="8"/>
        <v/>
      </c>
      <c r="T72" s="58"/>
      <c r="U72" s="135"/>
      <c r="V72" s="135"/>
      <c r="W72" s="62"/>
      <c r="X72" s="188"/>
      <c r="Y72" s="156"/>
      <c r="Z72" s="95"/>
      <c r="AA72" s="57" t="str">
        <f t="shared" si="9"/>
        <v/>
      </c>
      <c r="AB72" s="58"/>
      <c r="AC72" s="135"/>
      <c r="AD72" s="135"/>
      <c r="AE72" s="62"/>
      <c r="AF72" s="188"/>
      <c r="AG72" s="156"/>
      <c r="AH72" s="95"/>
      <c r="AI72" s="57" t="str">
        <f t="shared" si="10"/>
        <v/>
      </c>
      <c r="AJ72" s="58"/>
      <c r="AK72" s="135"/>
      <c r="AL72" s="135"/>
      <c r="AM72" s="62"/>
      <c r="AN72" s="188"/>
      <c r="AO72" s="156"/>
      <c r="AP72" s="95"/>
      <c r="AQ72" s="57" t="str">
        <f t="shared" si="11"/>
        <v/>
      </c>
      <c r="AR72" s="58"/>
      <c r="AS72" s="135"/>
      <c r="AT72" s="135"/>
      <c r="AU72" s="62"/>
      <c r="AV72" s="188"/>
      <c r="AW72" s="156"/>
      <c r="AX72" s="95"/>
      <c r="AY72" s="46"/>
    </row>
    <row r="73" spans="3:51" ht="18" customHeight="1">
      <c r="C73" s="57" t="str">
        <f t="shared" si="6"/>
        <v/>
      </c>
      <c r="D73" s="58"/>
      <c r="E73" s="135"/>
      <c r="F73" s="135"/>
      <c r="G73" s="62"/>
      <c r="H73" s="188"/>
      <c r="I73" s="156"/>
      <c r="J73" s="95"/>
      <c r="K73" s="60" t="str">
        <f t="shared" si="7"/>
        <v/>
      </c>
      <c r="L73" s="58"/>
      <c r="M73" s="135"/>
      <c r="N73" s="135"/>
      <c r="O73" s="62"/>
      <c r="P73" s="188"/>
      <c r="Q73" s="156"/>
      <c r="R73" s="95"/>
      <c r="S73" s="57" t="str">
        <f t="shared" si="8"/>
        <v/>
      </c>
      <c r="T73" s="58"/>
      <c r="U73" s="135"/>
      <c r="V73" s="135"/>
      <c r="W73" s="62"/>
      <c r="X73" s="188"/>
      <c r="Y73" s="156"/>
      <c r="Z73" s="95"/>
      <c r="AA73" s="57" t="str">
        <f t="shared" si="9"/>
        <v/>
      </c>
      <c r="AB73" s="58"/>
      <c r="AC73" s="135"/>
      <c r="AD73" s="135"/>
      <c r="AE73" s="62"/>
      <c r="AF73" s="188"/>
      <c r="AG73" s="156"/>
      <c r="AH73" s="95"/>
      <c r="AI73" s="57" t="str">
        <f t="shared" si="10"/>
        <v/>
      </c>
      <c r="AJ73" s="58"/>
      <c r="AK73" s="135"/>
      <c r="AL73" s="135"/>
      <c r="AM73" s="62"/>
      <c r="AN73" s="188"/>
      <c r="AO73" s="156"/>
      <c r="AP73" s="95"/>
      <c r="AQ73" s="57" t="str">
        <f t="shared" si="11"/>
        <v/>
      </c>
      <c r="AR73" s="58"/>
      <c r="AS73" s="135"/>
      <c r="AT73" s="135"/>
      <c r="AU73" s="62"/>
      <c r="AV73" s="188"/>
      <c r="AW73" s="156"/>
      <c r="AX73" s="95"/>
      <c r="AY73" s="46"/>
    </row>
    <row r="74" spans="3:51" ht="18" customHeight="1">
      <c r="C74" s="57" t="str">
        <f t="shared" si="6"/>
        <v/>
      </c>
      <c r="D74" s="58"/>
      <c r="E74" s="135"/>
      <c r="F74" s="135"/>
      <c r="G74" s="62"/>
      <c r="H74" s="188"/>
      <c r="I74" s="156"/>
      <c r="J74" s="95"/>
      <c r="K74" s="60" t="str">
        <f t="shared" si="7"/>
        <v/>
      </c>
      <c r="L74" s="58"/>
      <c r="M74" s="135"/>
      <c r="N74" s="135"/>
      <c r="O74" s="62"/>
      <c r="P74" s="188"/>
      <c r="Q74" s="156"/>
      <c r="R74" s="95"/>
      <c r="S74" s="57" t="str">
        <f t="shared" si="8"/>
        <v/>
      </c>
      <c r="T74" s="58"/>
      <c r="U74" s="135"/>
      <c r="V74" s="135"/>
      <c r="W74" s="62"/>
      <c r="X74" s="188"/>
      <c r="Y74" s="156"/>
      <c r="Z74" s="95"/>
      <c r="AA74" s="57" t="str">
        <f t="shared" si="9"/>
        <v/>
      </c>
      <c r="AB74" s="58"/>
      <c r="AC74" s="135"/>
      <c r="AD74" s="135"/>
      <c r="AE74" s="62"/>
      <c r="AF74" s="188"/>
      <c r="AG74" s="156"/>
      <c r="AH74" s="95"/>
      <c r="AI74" s="57" t="str">
        <f t="shared" si="10"/>
        <v/>
      </c>
      <c r="AJ74" s="58"/>
      <c r="AK74" s="135"/>
      <c r="AL74" s="135"/>
      <c r="AM74" s="62"/>
      <c r="AN74" s="188"/>
      <c r="AO74" s="156"/>
      <c r="AP74" s="95"/>
      <c r="AQ74" s="57" t="str">
        <f t="shared" si="11"/>
        <v/>
      </c>
      <c r="AR74" s="58"/>
      <c r="AS74" s="135"/>
      <c r="AT74" s="135"/>
      <c r="AU74" s="62"/>
      <c r="AV74" s="188"/>
      <c r="AW74" s="156"/>
      <c r="AX74" s="95"/>
      <c r="AY74" s="46"/>
    </row>
    <row r="75" spans="3:51" ht="18" customHeight="1">
      <c r="C75" s="57" t="str">
        <f t="shared" si="6"/>
        <v/>
      </c>
      <c r="D75" s="58"/>
      <c r="E75" s="135"/>
      <c r="F75" s="135"/>
      <c r="G75" s="62"/>
      <c r="H75" s="188"/>
      <c r="I75" s="156"/>
      <c r="J75" s="95"/>
      <c r="K75" s="60" t="str">
        <f t="shared" si="7"/>
        <v/>
      </c>
      <c r="L75" s="58"/>
      <c r="M75" s="135"/>
      <c r="N75" s="135"/>
      <c r="O75" s="62"/>
      <c r="P75" s="188"/>
      <c r="Q75" s="156"/>
      <c r="R75" s="95"/>
      <c r="S75" s="57" t="str">
        <f t="shared" si="8"/>
        <v/>
      </c>
      <c r="T75" s="58"/>
      <c r="U75" s="135"/>
      <c r="V75" s="135"/>
      <c r="W75" s="62"/>
      <c r="X75" s="188"/>
      <c r="Y75" s="156"/>
      <c r="Z75" s="95"/>
      <c r="AA75" s="57" t="str">
        <f t="shared" si="9"/>
        <v/>
      </c>
      <c r="AB75" s="58"/>
      <c r="AC75" s="135"/>
      <c r="AD75" s="135"/>
      <c r="AE75" s="62"/>
      <c r="AF75" s="188"/>
      <c r="AG75" s="156"/>
      <c r="AH75" s="95"/>
      <c r="AI75" s="57" t="str">
        <f t="shared" si="10"/>
        <v/>
      </c>
      <c r="AJ75" s="58"/>
      <c r="AK75" s="135"/>
      <c r="AL75" s="135"/>
      <c r="AM75" s="62"/>
      <c r="AN75" s="188"/>
      <c r="AO75" s="156"/>
      <c r="AP75" s="95"/>
      <c r="AQ75" s="57" t="str">
        <f t="shared" si="11"/>
        <v/>
      </c>
      <c r="AR75" s="58"/>
      <c r="AS75" s="135"/>
      <c r="AT75" s="135"/>
      <c r="AU75" s="62"/>
      <c r="AV75" s="188"/>
      <c r="AW75" s="156"/>
      <c r="AX75" s="95"/>
      <c r="AY75" s="46"/>
    </row>
    <row r="76" spans="3:51" ht="18" customHeight="1">
      <c r="C76" s="66" t="str">
        <f t="shared" si="6"/>
        <v/>
      </c>
      <c r="D76" s="67"/>
      <c r="E76" s="136"/>
      <c r="F76" s="136"/>
      <c r="G76" s="91"/>
      <c r="H76" s="189"/>
      <c r="I76" s="157"/>
      <c r="J76" s="96"/>
      <c r="K76" s="105" t="str">
        <f t="shared" si="7"/>
        <v/>
      </c>
      <c r="L76" s="67"/>
      <c r="M76" s="136"/>
      <c r="N76" s="136"/>
      <c r="O76" s="91"/>
      <c r="P76" s="189"/>
      <c r="Q76" s="157"/>
      <c r="R76" s="96"/>
      <c r="S76" s="66" t="str">
        <f t="shared" si="8"/>
        <v/>
      </c>
      <c r="T76" s="67"/>
      <c r="U76" s="136"/>
      <c r="V76" s="136"/>
      <c r="W76" s="91"/>
      <c r="X76" s="189"/>
      <c r="Y76" s="157"/>
      <c r="Z76" s="96"/>
      <c r="AA76" s="66" t="str">
        <f t="shared" si="9"/>
        <v/>
      </c>
      <c r="AB76" s="67"/>
      <c r="AC76" s="136"/>
      <c r="AD76" s="136"/>
      <c r="AE76" s="91"/>
      <c r="AF76" s="189"/>
      <c r="AG76" s="157"/>
      <c r="AH76" s="96"/>
      <c r="AI76" s="66" t="str">
        <f t="shared" si="10"/>
        <v/>
      </c>
      <c r="AJ76" s="67"/>
      <c r="AK76" s="136"/>
      <c r="AL76" s="136"/>
      <c r="AM76" s="91"/>
      <c r="AN76" s="189"/>
      <c r="AO76" s="157"/>
      <c r="AP76" s="96"/>
      <c r="AQ76" s="66" t="str">
        <f t="shared" si="11"/>
        <v/>
      </c>
      <c r="AR76" s="67"/>
      <c r="AS76" s="136"/>
      <c r="AT76" s="136"/>
      <c r="AU76" s="91"/>
      <c r="AV76" s="189"/>
      <c r="AW76" s="157"/>
      <c r="AX76" s="95"/>
      <c r="AY76" s="46"/>
    </row>
    <row r="77" spans="3:51" ht="18" customHeight="1" thickBot="1">
      <c r="C77" s="88"/>
      <c r="D77" s="84" t="s">
        <v>6</v>
      </c>
      <c r="E77" s="86"/>
      <c r="F77" s="86"/>
      <c r="G77" s="86">
        <f>SUM(G34:G76)</f>
        <v>3095</v>
      </c>
      <c r="H77" s="191">
        <f>SUM(H34:H76)</f>
        <v>0</v>
      </c>
      <c r="I77" s="127"/>
      <c r="J77" s="98"/>
      <c r="K77" s="89"/>
      <c r="L77" s="90" t="s">
        <v>6</v>
      </c>
      <c r="M77" s="85"/>
      <c r="N77" s="85"/>
      <c r="O77" s="86">
        <f>SUM(O34:O76)</f>
        <v>2945</v>
      </c>
      <c r="P77" s="191">
        <f>SUM(P34:P76)</f>
        <v>0</v>
      </c>
      <c r="Q77" s="127"/>
      <c r="R77" s="98"/>
      <c r="S77" s="83"/>
      <c r="T77" s="84" t="s">
        <v>6</v>
      </c>
      <c r="U77" s="85"/>
      <c r="V77" s="85"/>
      <c r="W77" s="86">
        <f>SUM(W34:W76)</f>
        <v>0</v>
      </c>
      <c r="X77" s="191">
        <f>SUM(X34:X76)</f>
        <v>0</v>
      </c>
      <c r="Y77" s="127"/>
      <c r="Z77" s="98"/>
      <c r="AA77" s="83"/>
      <c r="AB77" s="84" t="s">
        <v>6</v>
      </c>
      <c r="AC77" s="85"/>
      <c r="AD77" s="85"/>
      <c r="AE77" s="86">
        <f>SUM(AE34:AE76)</f>
        <v>0</v>
      </c>
      <c r="AF77" s="191">
        <f>SUM(AF34:AF76)</f>
        <v>0</v>
      </c>
      <c r="AG77" s="127"/>
      <c r="AH77" s="98"/>
      <c r="AI77" s="83"/>
      <c r="AJ77" s="84" t="s">
        <v>6</v>
      </c>
      <c r="AK77" s="85"/>
      <c r="AL77" s="85"/>
      <c r="AM77" s="86">
        <f>SUM(AM34:AM76)</f>
        <v>0</v>
      </c>
      <c r="AN77" s="191">
        <f>SUM(AN34:AN76)</f>
        <v>0</v>
      </c>
      <c r="AO77" s="127"/>
      <c r="AP77" s="98"/>
      <c r="AQ77" s="83"/>
      <c r="AR77" s="84" t="s">
        <v>6</v>
      </c>
      <c r="AS77" s="85"/>
      <c r="AT77" s="85"/>
      <c r="AU77" s="86">
        <f>SUM(AU34:AU76)</f>
        <v>0</v>
      </c>
      <c r="AV77" s="191">
        <f>SUM(AV34:AV76)</f>
        <v>0</v>
      </c>
      <c r="AW77" s="127"/>
      <c r="AX77" s="97"/>
      <c r="AY77" s="46"/>
    </row>
    <row r="78" spans="3:51" ht="15" customHeight="1" thickBot="1">
      <c r="AJ78" s="106"/>
      <c r="AK78" s="106"/>
      <c r="AL78" s="106"/>
      <c r="AM78" s="106"/>
      <c r="AN78" s="106"/>
      <c r="AO78" s="132"/>
      <c r="AP78" s="106"/>
      <c r="AQ78" s="106"/>
      <c r="AR78" s="107"/>
      <c r="AS78" s="78"/>
      <c r="AT78" s="78"/>
      <c r="AU78" s="80"/>
      <c r="AV78" s="79"/>
      <c r="AW78" s="129"/>
      <c r="AX78" s="79"/>
      <c r="AY78" s="79"/>
    </row>
    <row r="79" spans="3:51" ht="17.25" customHeight="1" thickBot="1">
      <c r="C79" s="186">
        <f>入力!A53</f>
        <v>0</v>
      </c>
      <c r="F79" s="15"/>
      <c r="G79" s="16"/>
      <c r="H79" s="17">
        <f>A85</f>
        <v>47500</v>
      </c>
      <c r="I79" s="133" t="s">
        <v>95</v>
      </c>
      <c r="J79" s="18"/>
      <c r="K79" s="19"/>
      <c r="L79" s="19"/>
      <c r="M79" s="19"/>
      <c r="N79" s="20"/>
      <c r="O79" s="21"/>
      <c r="P79" s="22" t="s">
        <v>0</v>
      </c>
      <c r="Q79" s="123"/>
      <c r="R79" s="22"/>
      <c r="S79" s="22"/>
      <c r="T79" s="87">
        <f>SUM(G106,O106,W106,AE106,AM106,AU106)</f>
        <v>60</v>
      </c>
      <c r="U79" s="22"/>
      <c r="V79" s="23">
        <f>G106+O106+W106+AE106+AM106</f>
        <v>60</v>
      </c>
      <c r="W79" s="24" t="s">
        <v>1</v>
      </c>
      <c r="X79" s="25">
        <f>SUM(H106,P106,X106,AF106,AN106,AV106)</f>
        <v>0</v>
      </c>
      <c r="Y79" s="125"/>
      <c r="Z79" s="26"/>
      <c r="AA79" s="26"/>
      <c r="AB79" s="26"/>
      <c r="AC79" s="26"/>
      <c r="AD79" s="27"/>
      <c r="AE79" s="38"/>
      <c r="AF79" s="30"/>
      <c r="AG79" s="125"/>
      <c r="AH79" s="30"/>
      <c r="AI79" s="30"/>
      <c r="AJ79" s="30"/>
      <c r="AK79" s="30"/>
      <c r="AL79" s="108"/>
      <c r="AM79" s="113"/>
      <c r="AN79" s="113"/>
      <c r="AO79" s="116"/>
      <c r="AP79" s="109"/>
      <c r="AQ79" s="110"/>
      <c r="AR79" s="111"/>
      <c r="AS79" s="81"/>
      <c r="AT79" s="81"/>
      <c r="AU79" s="80"/>
      <c r="AV79" s="79"/>
      <c r="AW79" s="129"/>
      <c r="AX79" s="79"/>
    </row>
    <row r="80" spans="3:51" ht="2.65" customHeight="1">
      <c r="C80" s="14"/>
      <c r="F80" s="15"/>
      <c r="G80" s="16"/>
      <c r="H80" s="32"/>
      <c r="I80" s="119"/>
      <c r="J80" s="33"/>
      <c r="K80" s="33"/>
      <c r="L80" s="33"/>
      <c r="M80" s="33"/>
      <c r="N80" s="34"/>
      <c r="O80" s="35"/>
      <c r="P80" s="36"/>
      <c r="Q80" s="124"/>
      <c r="R80" s="36"/>
      <c r="S80" s="36"/>
      <c r="T80" s="36"/>
      <c r="U80" s="36"/>
      <c r="V80" s="37"/>
      <c r="W80" s="36"/>
      <c r="X80" s="26"/>
      <c r="Y80" s="125"/>
      <c r="Z80" s="26"/>
      <c r="AA80" s="26"/>
      <c r="AB80" s="26"/>
      <c r="AC80" s="26"/>
      <c r="AD80" s="27"/>
      <c r="AE80" s="38"/>
      <c r="AF80" s="30"/>
      <c r="AG80" s="125"/>
      <c r="AH80" s="30"/>
      <c r="AI80" s="30"/>
      <c r="AJ80" s="30"/>
      <c r="AK80" s="30"/>
      <c r="AL80" s="2"/>
      <c r="AM80" s="104"/>
      <c r="AN80" s="104"/>
      <c r="AO80" s="115"/>
      <c r="AP80" s="4"/>
      <c r="AQ80" s="3"/>
      <c r="AT80" s="31"/>
    </row>
    <row r="81" spans="1:51" ht="2.65" customHeight="1" thickBot="1"/>
    <row r="82" spans="1:51" ht="18" customHeight="1">
      <c r="C82" s="39" t="s">
        <v>52</v>
      </c>
      <c r="D82" s="40"/>
      <c r="E82" s="40"/>
      <c r="F82" s="41"/>
      <c r="G82" s="41"/>
      <c r="H82" s="41"/>
      <c r="I82" s="120"/>
      <c r="J82" s="41"/>
      <c r="K82" s="39" t="s">
        <v>51</v>
      </c>
      <c r="L82" s="39"/>
      <c r="M82" s="41"/>
      <c r="N82" s="41"/>
      <c r="O82" s="41"/>
      <c r="P82" s="41"/>
      <c r="Q82" s="120"/>
      <c r="R82" s="41"/>
      <c r="S82" s="39" t="s">
        <v>123</v>
      </c>
      <c r="T82" s="41"/>
      <c r="U82" s="41"/>
      <c r="V82" s="41"/>
      <c r="W82" s="41"/>
      <c r="X82" s="41"/>
      <c r="Y82" s="120"/>
      <c r="Z82" s="41"/>
      <c r="AA82" s="42" t="s">
        <v>123</v>
      </c>
      <c r="AB82" s="43"/>
      <c r="AC82" s="43"/>
      <c r="AD82" s="43"/>
      <c r="AE82" s="43"/>
      <c r="AF82" s="43"/>
      <c r="AG82" s="126"/>
      <c r="AH82" s="41"/>
      <c r="AI82" s="39" t="s">
        <v>123</v>
      </c>
      <c r="AJ82" s="41"/>
      <c r="AK82" s="41"/>
      <c r="AL82" s="45"/>
      <c r="AM82" s="43"/>
      <c r="AN82" s="43"/>
      <c r="AO82" s="126"/>
      <c r="AP82" s="41"/>
      <c r="AQ82" s="42" t="s">
        <v>123</v>
      </c>
      <c r="AR82" s="43"/>
      <c r="AS82" s="43"/>
      <c r="AT82" s="43"/>
      <c r="AU82" s="43"/>
      <c r="AV82" s="43"/>
      <c r="AW82" s="130"/>
      <c r="AX82" s="44"/>
      <c r="AY82" s="46"/>
    </row>
    <row r="83" spans="1:51" ht="15" customHeight="1">
      <c r="C83" s="47"/>
      <c r="D83" s="48" t="s">
        <v>5</v>
      </c>
      <c r="E83" s="49" t="s">
        <v>7</v>
      </c>
      <c r="F83" s="49" t="s">
        <v>8</v>
      </c>
      <c r="G83" s="48" t="str">
        <f>$G$8</f>
        <v>公表部数</v>
      </c>
      <c r="H83" s="48" t="str">
        <f>$H$8</f>
        <v>配布数</v>
      </c>
      <c r="I83" s="121" t="s">
        <v>9</v>
      </c>
      <c r="J83" s="93" t="s">
        <v>36</v>
      </c>
      <c r="K83" s="50"/>
      <c r="L83" s="51" t="s">
        <v>5</v>
      </c>
      <c r="M83" s="49" t="s">
        <v>7</v>
      </c>
      <c r="N83" s="49" t="s">
        <v>8</v>
      </c>
      <c r="O83" s="48" t="str">
        <f>$O$8</f>
        <v>公表部数</v>
      </c>
      <c r="P83" s="48" t="str">
        <f>$P$8</f>
        <v>配布数</v>
      </c>
      <c r="Q83" s="121" t="s">
        <v>9</v>
      </c>
      <c r="R83" s="93" t="s">
        <v>36</v>
      </c>
      <c r="S83" s="52"/>
      <c r="T83" s="48" t="s">
        <v>5</v>
      </c>
      <c r="U83" s="49" t="s">
        <v>7</v>
      </c>
      <c r="V83" s="49" t="s">
        <v>8</v>
      </c>
      <c r="W83" s="48" t="str">
        <f>$W$8</f>
        <v>公表部数</v>
      </c>
      <c r="X83" s="48" t="str">
        <f>$X$8</f>
        <v>配布数</v>
      </c>
      <c r="Y83" s="121" t="s">
        <v>9</v>
      </c>
      <c r="Z83" s="93" t="s">
        <v>36</v>
      </c>
      <c r="AA83" s="52"/>
      <c r="AB83" s="48" t="s">
        <v>5</v>
      </c>
      <c r="AC83" s="49" t="s">
        <v>7</v>
      </c>
      <c r="AD83" s="49" t="s">
        <v>8</v>
      </c>
      <c r="AE83" s="48" t="str">
        <f>$AE$8</f>
        <v>公表部数</v>
      </c>
      <c r="AF83" s="48" t="str">
        <f>$AF$8</f>
        <v>配布数</v>
      </c>
      <c r="AG83" s="121" t="s">
        <v>9</v>
      </c>
      <c r="AH83" s="93" t="s">
        <v>36</v>
      </c>
      <c r="AI83" s="52"/>
      <c r="AJ83" s="48" t="s">
        <v>5</v>
      </c>
      <c r="AK83" s="49" t="s">
        <v>7</v>
      </c>
      <c r="AL83" s="49" t="s">
        <v>8</v>
      </c>
      <c r="AM83" s="48" t="str">
        <f>$AM$8</f>
        <v>公表部数</v>
      </c>
      <c r="AN83" s="48" t="str">
        <f>$AN$8</f>
        <v>配布数</v>
      </c>
      <c r="AO83" s="121" t="s">
        <v>9</v>
      </c>
      <c r="AP83" s="93" t="s">
        <v>36</v>
      </c>
      <c r="AQ83" s="52"/>
      <c r="AR83" s="48" t="s">
        <v>5</v>
      </c>
      <c r="AS83" s="49" t="s">
        <v>7</v>
      </c>
      <c r="AT83" s="49" t="s">
        <v>8</v>
      </c>
      <c r="AU83" s="48" t="str">
        <f>$AU$8</f>
        <v>公表部数</v>
      </c>
      <c r="AV83" s="48" t="str">
        <f>$AV$8</f>
        <v>配布数</v>
      </c>
      <c r="AW83" s="121" t="s">
        <v>9</v>
      </c>
      <c r="AX83" s="93" t="s">
        <v>36</v>
      </c>
      <c r="AY83" s="46"/>
    </row>
    <row r="84" spans="1:51" ht="18" customHeight="1">
      <c r="C84" s="53" t="str">
        <f t="shared" ref="C84:C105" si="24">IF(J84="","","※")</f>
        <v/>
      </c>
      <c r="D84" s="277" t="s">
        <v>3449</v>
      </c>
      <c r="E84" s="134" t="s">
        <v>3450</v>
      </c>
      <c r="F84" s="134" t="s">
        <v>3451</v>
      </c>
      <c r="G84" s="55">
        <v>10</v>
      </c>
      <c r="H84" s="281"/>
      <c r="I84" s="155" t="s">
        <v>137</v>
      </c>
      <c r="J84" s="279"/>
      <c r="K84" s="56" t="str">
        <f t="shared" ref="K84:K105" si="25">IF(R84="","","※")</f>
        <v/>
      </c>
      <c r="L84" s="277" t="s">
        <v>3452</v>
      </c>
      <c r="M84" s="134" t="s">
        <v>3453</v>
      </c>
      <c r="N84" s="134" t="s">
        <v>3454</v>
      </c>
      <c r="O84" s="55">
        <v>10</v>
      </c>
      <c r="P84" s="281"/>
      <c r="Q84" s="155" t="s">
        <v>137</v>
      </c>
      <c r="R84" s="279"/>
      <c r="S84" s="53" t="str">
        <f t="shared" ref="S84:S105" si="26">IF(Z84="","","※")</f>
        <v/>
      </c>
      <c r="T84" s="54"/>
      <c r="U84" s="134"/>
      <c r="V84" s="134"/>
      <c r="W84" s="55"/>
      <c r="X84" s="187"/>
      <c r="Y84" s="155"/>
      <c r="Z84" s="94"/>
      <c r="AA84" s="53" t="str">
        <f t="shared" ref="AA84:AA105" si="27">IF(AH84="","","※")</f>
        <v/>
      </c>
      <c r="AB84" s="54"/>
      <c r="AC84" s="134"/>
      <c r="AD84" s="134"/>
      <c r="AE84" s="55"/>
      <c r="AF84" s="187"/>
      <c r="AG84" s="155"/>
      <c r="AH84" s="94"/>
      <c r="AI84" s="53" t="str">
        <f t="shared" ref="AI84:AI105" si="28">IF(AP84="","","※")</f>
        <v/>
      </c>
      <c r="AJ84" s="54"/>
      <c r="AK84" s="134"/>
      <c r="AL84" s="134"/>
      <c r="AM84" s="55"/>
      <c r="AN84" s="187"/>
      <c r="AO84" s="155"/>
      <c r="AP84" s="94"/>
      <c r="AQ84" s="63" t="str">
        <f t="shared" ref="AQ84:AQ105" si="29">IF(AX84="","","※")</f>
        <v/>
      </c>
      <c r="AR84" s="64"/>
      <c r="AS84" s="134"/>
      <c r="AT84" s="134"/>
      <c r="AU84" s="65"/>
      <c r="AV84" s="192"/>
      <c r="AW84" s="158"/>
      <c r="AX84" s="94"/>
      <c r="AY84" s="46"/>
    </row>
    <row r="85" spans="1:51" ht="18" customHeight="1">
      <c r="A85" s="276">
        <v>47500</v>
      </c>
      <c r="C85" s="57" t="str">
        <f t="shared" si="24"/>
        <v/>
      </c>
      <c r="D85" s="58"/>
      <c r="E85" s="135"/>
      <c r="F85" s="135"/>
      <c r="G85" s="59"/>
      <c r="H85" s="188"/>
      <c r="I85" s="156"/>
      <c r="J85" s="95"/>
      <c r="K85" s="60" t="str">
        <f t="shared" si="25"/>
        <v/>
      </c>
      <c r="L85" s="278" t="s">
        <v>3449</v>
      </c>
      <c r="M85" s="135" t="s">
        <v>3455</v>
      </c>
      <c r="N85" s="135" t="s">
        <v>3456</v>
      </c>
      <c r="O85" s="59">
        <v>25</v>
      </c>
      <c r="P85" s="282"/>
      <c r="Q85" s="156" t="s">
        <v>137</v>
      </c>
      <c r="R85" s="280"/>
      <c r="S85" s="57" t="str">
        <f t="shared" si="26"/>
        <v/>
      </c>
      <c r="T85" s="58"/>
      <c r="U85" s="135"/>
      <c r="V85" s="135"/>
      <c r="W85" s="59"/>
      <c r="X85" s="188"/>
      <c r="Y85" s="156"/>
      <c r="Z85" s="95"/>
      <c r="AA85" s="57" t="str">
        <f t="shared" si="27"/>
        <v/>
      </c>
      <c r="AB85" s="58"/>
      <c r="AC85" s="135"/>
      <c r="AD85" s="135"/>
      <c r="AE85" s="59"/>
      <c r="AF85" s="188"/>
      <c r="AG85" s="156"/>
      <c r="AH85" s="95"/>
      <c r="AI85" s="57" t="str">
        <f t="shared" si="28"/>
        <v/>
      </c>
      <c r="AJ85" s="58"/>
      <c r="AK85" s="135"/>
      <c r="AL85" s="135"/>
      <c r="AM85" s="59"/>
      <c r="AN85" s="188"/>
      <c r="AO85" s="156"/>
      <c r="AP85" s="95"/>
      <c r="AQ85" s="57" t="str">
        <f t="shared" si="29"/>
        <v/>
      </c>
      <c r="AR85" s="58"/>
      <c r="AS85" s="135"/>
      <c r="AT85" s="135"/>
      <c r="AU85" s="59"/>
      <c r="AV85" s="188"/>
      <c r="AW85" s="156"/>
      <c r="AX85" s="95"/>
      <c r="AY85" s="46"/>
    </row>
    <row r="86" spans="1:51" ht="18" customHeight="1">
      <c r="C86" s="57" t="str">
        <f t="shared" si="24"/>
        <v/>
      </c>
      <c r="D86" s="58"/>
      <c r="E86" s="135"/>
      <c r="F86" s="135"/>
      <c r="G86" s="59"/>
      <c r="H86" s="188"/>
      <c r="I86" s="156"/>
      <c r="J86" s="95"/>
      <c r="K86" s="60" t="str">
        <f t="shared" si="25"/>
        <v/>
      </c>
      <c r="L86" s="278" t="s">
        <v>3457</v>
      </c>
      <c r="M86" s="135" t="s">
        <v>3458</v>
      </c>
      <c r="N86" s="135" t="s">
        <v>3459</v>
      </c>
      <c r="O86" s="59">
        <v>15</v>
      </c>
      <c r="P86" s="282"/>
      <c r="Q86" s="156" t="s">
        <v>137</v>
      </c>
      <c r="R86" s="280"/>
      <c r="S86" s="57" t="str">
        <f t="shared" si="26"/>
        <v/>
      </c>
      <c r="T86" s="58"/>
      <c r="U86" s="135"/>
      <c r="V86" s="135"/>
      <c r="W86" s="59"/>
      <c r="X86" s="188"/>
      <c r="Y86" s="156"/>
      <c r="Z86" s="95"/>
      <c r="AA86" s="57" t="str">
        <f t="shared" si="27"/>
        <v/>
      </c>
      <c r="AB86" s="58"/>
      <c r="AC86" s="135"/>
      <c r="AD86" s="135"/>
      <c r="AE86" s="59"/>
      <c r="AF86" s="188"/>
      <c r="AG86" s="156"/>
      <c r="AH86" s="95"/>
      <c r="AI86" s="57" t="str">
        <f t="shared" si="28"/>
        <v/>
      </c>
      <c r="AJ86" s="58"/>
      <c r="AK86" s="135"/>
      <c r="AL86" s="135"/>
      <c r="AM86" s="59"/>
      <c r="AN86" s="188"/>
      <c r="AO86" s="156"/>
      <c r="AP86" s="95"/>
      <c r="AQ86" s="57" t="str">
        <f t="shared" si="29"/>
        <v/>
      </c>
      <c r="AR86" s="58"/>
      <c r="AS86" s="135"/>
      <c r="AT86" s="135"/>
      <c r="AU86" s="59"/>
      <c r="AV86" s="188"/>
      <c r="AW86" s="156"/>
      <c r="AX86" s="95"/>
      <c r="AY86" s="46"/>
    </row>
    <row r="87" spans="1:51" ht="18" customHeight="1">
      <c r="C87" s="57" t="str">
        <f t="shared" si="24"/>
        <v/>
      </c>
      <c r="D87" s="58"/>
      <c r="E87" s="135"/>
      <c r="F87" s="135"/>
      <c r="G87" s="62"/>
      <c r="H87" s="188"/>
      <c r="I87" s="156"/>
      <c r="J87" s="95"/>
      <c r="K87" s="60" t="str">
        <f t="shared" si="25"/>
        <v/>
      </c>
      <c r="L87" s="283" t="s">
        <v>3460</v>
      </c>
      <c r="M87" s="284" t="s">
        <v>3461</v>
      </c>
      <c r="N87" s="284" t="s">
        <v>3462</v>
      </c>
      <c r="O87" s="287" t="s">
        <v>174</v>
      </c>
      <c r="P87" s="282"/>
      <c r="Q87" s="156" t="s">
        <v>137</v>
      </c>
      <c r="R87" s="286"/>
      <c r="S87" s="57" t="str">
        <f t="shared" si="26"/>
        <v/>
      </c>
      <c r="T87" s="58"/>
      <c r="U87" s="135"/>
      <c r="V87" s="135"/>
      <c r="W87" s="62"/>
      <c r="X87" s="188"/>
      <c r="Y87" s="156"/>
      <c r="Z87" s="95"/>
      <c r="AA87" s="57" t="str">
        <f t="shared" si="27"/>
        <v/>
      </c>
      <c r="AB87" s="58"/>
      <c r="AC87" s="135"/>
      <c r="AD87" s="135"/>
      <c r="AE87" s="62"/>
      <c r="AF87" s="188"/>
      <c r="AG87" s="156"/>
      <c r="AH87" s="95"/>
      <c r="AI87" s="57" t="str">
        <f t="shared" si="28"/>
        <v/>
      </c>
      <c r="AJ87" s="58"/>
      <c r="AK87" s="135"/>
      <c r="AL87" s="135"/>
      <c r="AM87" s="62"/>
      <c r="AN87" s="188"/>
      <c r="AO87" s="156"/>
      <c r="AP87" s="95"/>
      <c r="AQ87" s="57" t="str">
        <f t="shared" si="29"/>
        <v/>
      </c>
      <c r="AR87" s="58"/>
      <c r="AS87" s="135"/>
      <c r="AT87" s="135"/>
      <c r="AU87" s="62"/>
      <c r="AV87" s="188"/>
      <c r="AW87" s="156"/>
      <c r="AX87" s="95"/>
      <c r="AY87" s="46"/>
    </row>
    <row r="88" spans="1:51" ht="18" customHeight="1">
      <c r="C88" s="57" t="str">
        <f t="shared" si="24"/>
        <v/>
      </c>
      <c r="D88" s="58"/>
      <c r="E88" s="135"/>
      <c r="F88" s="135"/>
      <c r="G88" s="59"/>
      <c r="H88" s="188"/>
      <c r="I88" s="156"/>
      <c r="J88" s="95"/>
      <c r="K88" s="60" t="str">
        <f t="shared" si="25"/>
        <v/>
      </c>
      <c r="L88" s="58"/>
      <c r="M88" s="135"/>
      <c r="N88" s="135"/>
      <c r="O88" s="59"/>
      <c r="P88" s="188"/>
      <c r="Q88" s="156"/>
      <c r="R88" s="95"/>
      <c r="S88" s="57" t="str">
        <f t="shared" si="26"/>
        <v/>
      </c>
      <c r="T88" s="58"/>
      <c r="U88" s="135"/>
      <c r="V88" s="135"/>
      <c r="W88" s="59"/>
      <c r="X88" s="188"/>
      <c r="Y88" s="156"/>
      <c r="Z88" s="95"/>
      <c r="AA88" s="57" t="str">
        <f t="shared" si="27"/>
        <v/>
      </c>
      <c r="AB88" s="58"/>
      <c r="AC88" s="135"/>
      <c r="AD88" s="135"/>
      <c r="AE88" s="59"/>
      <c r="AF88" s="188"/>
      <c r="AG88" s="156"/>
      <c r="AH88" s="95"/>
      <c r="AI88" s="57" t="str">
        <f t="shared" si="28"/>
        <v/>
      </c>
      <c r="AJ88" s="58"/>
      <c r="AK88" s="135"/>
      <c r="AL88" s="135"/>
      <c r="AM88" s="59"/>
      <c r="AN88" s="188"/>
      <c r="AO88" s="156"/>
      <c r="AP88" s="95"/>
      <c r="AQ88" s="57" t="str">
        <f t="shared" si="29"/>
        <v/>
      </c>
      <c r="AR88" s="58"/>
      <c r="AS88" s="135"/>
      <c r="AT88" s="135"/>
      <c r="AU88" s="59"/>
      <c r="AV88" s="188"/>
      <c r="AW88" s="156"/>
      <c r="AX88" s="95"/>
      <c r="AY88" s="46"/>
    </row>
    <row r="89" spans="1:51" ht="18" customHeight="1">
      <c r="C89" s="57" t="str">
        <f t="shared" si="24"/>
        <v/>
      </c>
      <c r="D89" s="58"/>
      <c r="E89" s="135"/>
      <c r="F89" s="135"/>
      <c r="G89" s="62"/>
      <c r="H89" s="188"/>
      <c r="I89" s="156"/>
      <c r="J89" s="95"/>
      <c r="K89" s="60" t="str">
        <f t="shared" si="25"/>
        <v/>
      </c>
      <c r="L89" s="58"/>
      <c r="M89" s="135"/>
      <c r="N89" s="135"/>
      <c r="O89" s="62"/>
      <c r="P89" s="188"/>
      <c r="Q89" s="156"/>
      <c r="R89" s="95"/>
      <c r="S89" s="57" t="str">
        <f t="shared" si="26"/>
        <v/>
      </c>
      <c r="T89" s="58"/>
      <c r="U89" s="135"/>
      <c r="V89" s="135"/>
      <c r="W89" s="62"/>
      <c r="X89" s="188"/>
      <c r="Y89" s="156"/>
      <c r="Z89" s="95"/>
      <c r="AA89" s="57" t="str">
        <f t="shared" si="27"/>
        <v/>
      </c>
      <c r="AB89" s="58"/>
      <c r="AC89" s="135"/>
      <c r="AD89" s="135"/>
      <c r="AE89" s="62"/>
      <c r="AF89" s="188"/>
      <c r="AG89" s="156"/>
      <c r="AH89" s="95"/>
      <c r="AI89" s="57" t="str">
        <f t="shared" si="28"/>
        <v/>
      </c>
      <c r="AJ89" s="58"/>
      <c r="AK89" s="135"/>
      <c r="AL89" s="135"/>
      <c r="AM89" s="62"/>
      <c r="AN89" s="188"/>
      <c r="AO89" s="156"/>
      <c r="AP89" s="95"/>
      <c r="AQ89" s="57" t="str">
        <f t="shared" si="29"/>
        <v/>
      </c>
      <c r="AR89" s="58"/>
      <c r="AS89" s="135"/>
      <c r="AT89" s="135"/>
      <c r="AU89" s="62"/>
      <c r="AV89" s="188"/>
      <c r="AW89" s="156"/>
      <c r="AX89" s="95"/>
      <c r="AY89" s="46"/>
    </row>
    <row r="90" spans="1:51" ht="18" customHeight="1">
      <c r="C90" s="57" t="str">
        <f t="shared" si="24"/>
        <v/>
      </c>
      <c r="D90" s="58"/>
      <c r="E90" s="135"/>
      <c r="F90" s="135"/>
      <c r="G90" s="59"/>
      <c r="H90" s="188"/>
      <c r="I90" s="156"/>
      <c r="J90" s="95"/>
      <c r="K90" s="60" t="str">
        <f t="shared" si="25"/>
        <v/>
      </c>
      <c r="L90" s="58"/>
      <c r="M90" s="135"/>
      <c r="N90" s="135"/>
      <c r="O90" s="59"/>
      <c r="P90" s="188"/>
      <c r="Q90" s="156"/>
      <c r="R90" s="95"/>
      <c r="S90" s="57" t="str">
        <f t="shared" si="26"/>
        <v/>
      </c>
      <c r="T90" s="58"/>
      <c r="U90" s="135"/>
      <c r="V90" s="135"/>
      <c r="W90" s="59"/>
      <c r="X90" s="188"/>
      <c r="Y90" s="156"/>
      <c r="Z90" s="95"/>
      <c r="AA90" s="57" t="str">
        <f t="shared" si="27"/>
        <v/>
      </c>
      <c r="AB90" s="58"/>
      <c r="AC90" s="135"/>
      <c r="AD90" s="135"/>
      <c r="AE90" s="59"/>
      <c r="AF90" s="188"/>
      <c r="AG90" s="156"/>
      <c r="AH90" s="95"/>
      <c r="AI90" s="57" t="str">
        <f t="shared" si="28"/>
        <v/>
      </c>
      <c r="AJ90" s="58"/>
      <c r="AK90" s="135"/>
      <c r="AL90" s="135"/>
      <c r="AM90" s="59"/>
      <c r="AN90" s="188"/>
      <c r="AO90" s="156"/>
      <c r="AP90" s="95"/>
      <c r="AQ90" s="57" t="str">
        <f t="shared" si="29"/>
        <v/>
      </c>
      <c r="AR90" s="58"/>
      <c r="AS90" s="135"/>
      <c r="AT90" s="135"/>
      <c r="AU90" s="59"/>
      <c r="AV90" s="188"/>
      <c r="AW90" s="156"/>
      <c r="AX90" s="95"/>
      <c r="AY90" s="46"/>
    </row>
    <row r="91" spans="1:51" ht="18" customHeight="1">
      <c r="C91" s="57" t="str">
        <f t="shared" si="24"/>
        <v/>
      </c>
      <c r="D91" s="58"/>
      <c r="E91" s="135"/>
      <c r="F91" s="135"/>
      <c r="G91" s="62"/>
      <c r="H91" s="188"/>
      <c r="I91" s="156"/>
      <c r="J91" s="95"/>
      <c r="K91" s="60" t="str">
        <f t="shared" si="25"/>
        <v/>
      </c>
      <c r="L91" s="58"/>
      <c r="M91" s="135"/>
      <c r="N91" s="135"/>
      <c r="O91" s="62"/>
      <c r="P91" s="188"/>
      <c r="Q91" s="156"/>
      <c r="R91" s="95"/>
      <c r="S91" s="57" t="str">
        <f t="shared" si="26"/>
        <v/>
      </c>
      <c r="T91" s="58"/>
      <c r="U91" s="135"/>
      <c r="V91" s="135"/>
      <c r="W91" s="62"/>
      <c r="X91" s="188"/>
      <c r="Y91" s="156"/>
      <c r="Z91" s="95"/>
      <c r="AA91" s="57" t="str">
        <f t="shared" si="27"/>
        <v/>
      </c>
      <c r="AB91" s="58"/>
      <c r="AC91" s="135"/>
      <c r="AD91" s="135"/>
      <c r="AE91" s="62"/>
      <c r="AF91" s="188"/>
      <c r="AG91" s="156"/>
      <c r="AH91" s="95"/>
      <c r="AI91" s="57" t="str">
        <f t="shared" si="28"/>
        <v/>
      </c>
      <c r="AJ91" s="58"/>
      <c r="AK91" s="135"/>
      <c r="AL91" s="135"/>
      <c r="AM91" s="62"/>
      <c r="AN91" s="188"/>
      <c r="AO91" s="156"/>
      <c r="AP91" s="95"/>
      <c r="AQ91" s="57" t="str">
        <f t="shared" si="29"/>
        <v/>
      </c>
      <c r="AR91" s="58"/>
      <c r="AS91" s="135"/>
      <c r="AT91" s="135"/>
      <c r="AU91" s="62"/>
      <c r="AV91" s="188"/>
      <c r="AW91" s="156"/>
      <c r="AX91" s="95"/>
      <c r="AY91" s="46"/>
    </row>
    <row r="92" spans="1:51" ht="18" customHeight="1">
      <c r="C92" s="57" t="str">
        <f t="shared" si="24"/>
        <v/>
      </c>
      <c r="D92" s="58"/>
      <c r="E92" s="135"/>
      <c r="F92" s="135"/>
      <c r="G92" s="62"/>
      <c r="H92" s="188"/>
      <c r="I92" s="156"/>
      <c r="J92" s="95"/>
      <c r="K92" s="60" t="str">
        <f t="shared" si="25"/>
        <v/>
      </c>
      <c r="L92" s="58"/>
      <c r="M92" s="135"/>
      <c r="N92" s="135"/>
      <c r="O92" s="62"/>
      <c r="P92" s="188"/>
      <c r="Q92" s="156"/>
      <c r="R92" s="95"/>
      <c r="S92" s="57" t="str">
        <f t="shared" si="26"/>
        <v/>
      </c>
      <c r="T92" s="58"/>
      <c r="U92" s="135"/>
      <c r="V92" s="135"/>
      <c r="W92" s="62"/>
      <c r="X92" s="188"/>
      <c r="Y92" s="156"/>
      <c r="Z92" s="95"/>
      <c r="AA92" s="57" t="str">
        <f t="shared" si="27"/>
        <v/>
      </c>
      <c r="AB92" s="58"/>
      <c r="AC92" s="135"/>
      <c r="AD92" s="135"/>
      <c r="AE92" s="62"/>
      <c r="AF92" s="188"/>
      <c r="AG92" s="156"/>
      <c r="AH92" s="95"/>
      <c r="AI92" s="57" t="str">
        <f t="shared" si="28"/>
        <v/>
      </c>
      <c r="AJ92" s="58"/>
      <c r="AK92" s="135"/>
      <c r="AL92" s="135"/>
      <c r="AM92" s="62"/>
      <c r="AN92" s="188"/>
      <c r="AO92" s="156"/>
      <c r="AP92" s="95"/>
      <c r="AQ92" s="57" t="str">
        <f t="shared" si="29"/>
        <v/>
      </c>
      <c r="AR92" s="58"/>
      <c r="AS92" s="135"/>
      <c r="AT92" s="135"/>
      <c r="AU92" s="62"/>
      <c r="AV92" s="188"/>
      <c r="AW92" s="156"/>
      <c r="AX92" s="95"/>
      <c r="AY92" s="46"/>
    </row>
    <row r="93" spans="1:51" ht="18" customHeight="1">
      <c r="C93" s="57" t="str">
        <f t="shared" si="24"/>
        <v/>
      </c>
      <c r="D93" s="58"/>
      <c r="E93" s="135"/>
      <c r="F93" s="135"/>
      <c r="G93" s="62"/>
      <c r="H93" s="188"/>
      <c r="I93" s="156"/>
      <c r="J93" s="95"/>
      <c r="K93" s="60" t="str">
        <f t="shared" si="25"/>
        <v/>
      </c>
      <c r="L93" s="58"/>
      <c r="M93" s="135"/>
      <c r="N93" s="135"/>
      <c r="O93" s="62"/>
      <c r="P93" s="188"/>
      <c r="Q93" s="156"/>
      <c r="R93" s="95"/>
      <c r="S93" s="57" t="str">
        <f t="shared" si="26"/>
        <v/>
      </c>
      <c r="T93" s="58"/>
      <c r="U93" s="135"/>
      <c r="V93" s="135"/>
      <c r="W93" s="62"/>
      <c r="X93" s="188"/>
      <c r="Y93" s="156"/>
      <c r="Z93" s="95"/>
      <c r="AA93" s="57" t="str">
        <f t="shared" si="27"/>
        <v/>
      </c>
      <c r="AB93" s="58"/>
      <c r="AC93" s="135"/>
      <c r="AD93" s="135"/>
      <c r="AE93" s="62"/>
      <c r="AF93" s="188"/>
      <c r="AG93" s="156"/>
      <c r="AH93" s="95"/>
      <c r="AI93" s="57" t="str">
        <f t="shared" si="28"/>
        <v/>
      </c>
      <c r="AJ93" s="58"/>
      <c r="AK93" s="135"/>
      <c r="AL93" s="135"/>
      <c r="AM93" s="62"/>
      <c r="AN93" s="188"/>
      <c r="AO93" s="156"/>
      <c r="AP93" s="95"/>
      <c r="AQ93" s="57" t="str">
        <f t="shared" si="29"/>
        <v/>
      </c>
      <c r="AR93" s="58"/>
      <c r="AS93" s="135"/>
      <c r="AT93" s="135"/>
      <c r="AU93" s="62"/>
      <c r="AV93" s="188"/>
      <c r="AW93" s="156"/>
      <c r="AX93" s="95"/>
      <c r="AY93" s="46"/>
    </row>
    <row r="94" spans="1:51" ht="18" customHeight="1">
      <c r="C94" s="57" t="str">
        <f t="shared" si="24"/>
        <v/>
      </c>
      <c r="D94" s="58"/>
      <c r="E94" s="135"/>
      <c r="F94" s="135"/>
      <c r="G94" s="62"/>
      <c r="H94" s="188"/>
      <c r="I94" s="156"/>
      <c r="J94" s="95"/>
      <c r="K94" s="60" t="str">
        <f t="shared" si="25"/>
        <v/>
      </c>
      <c r="L94" s="58"/>
      <c r="M94" s="135"/>
      <c r="N94" s="135"/>
      <c r="O94" s="62"/>
      <c r="P94" s="188"/>
      <c r="Q94" s="156"/>
      <c r="R94" s="95"/>
      <c r="S94" s="57" t="str">
        <f t="shared" si="26"/>
        <v/>
      </c>
      <c r="T94" s="58"/>
      <c r="U94" s="135"/>
      <c r="V94" s="135"/>
      <c r="W94" s="62"/>
      <c r="X94" s="188"/>
      <c r="Y94" s="156"/>
      <c r="Z94" s="95"/>
      <c r="AA94" s="57" t="str">
        <f t="shared" si="27"/>
        <v/>
      </c>
      <c r="AB94" s="58"/>
      <c r="AC94" s="135"/>
      <c r="AD94" s="135"/>
      <c r="AE94" s="62"/>
      <c r="AF94" s="188"/>
      <c r="AG94" s="156"/>
      <c r="AH94" s="95"/>
      <c r="AI94" s="57" t="str">
        <f t="shared" si="28"/>
        <v/>
      </c>
      <c r="AJ94" s="58"/>
      <c r="AK94" s="135"/>
      <c r="AL94" s="135"/>
      <c r="AM94" s="62"/>
      <c r="AN94" s="188"/>
      <c r="AO94" s="156"/>
      <c r="AP94" s="95"/>
      <c r="AQ94" s="57" t="str">
        <f t="shared" si="29"/>
        <v/>
      </c>
      <c r="AR94" s="58"/>
      <c r="AS94" s="135"/>
      <c r="AT94" s="135"/>
      <c r="AU94" s="62"/>
      <c r="AV94" s="188"/>
      <c r="AW94" s="156"/>
      <c r="AX94" s="95"/>
      <c r="AY94" s="46"/>
    </row>
    <row r="95" spans="1:51" ht="18" customHeight="1">
      <c r="C95" s="57" t="str">
        <f t="shared" ref="C95:C101" si="30">IF(J95="","","※")</f>
        <v/>
      </c>
      <c r="D95" s="58"/>
      <c r="E95" s="135"/>
      <c r="F95" s="135"/>
      <c r="G95" s="62"/>
      <c r="H95" s="188"/>
      <c r="I95" s="156"/>
      <c r="J95" s="95"/>
      <c r="K95" s="60" t="str">
        <f t="shared" ref="K95:K101" si="31">IF(R95="","","※")</f>
        <v/>
      </c>
      <c r="L95" s="58"/>
      <c r="M95" s="135"/>
      <c r="N95" s="135"/>
      <c r="O95" s="62"/>
      <c r="P95" s="188"/>
      <c r="Q95" s="156"/>
      <c r="R95" s="95"/>
      <c r="S95" s="57" t="str">
        <f t="shared" ref="S95:S101" si="32">IF(Z95="","","※")</f>
        <v/>
      </c>
      <c r="T95" s="58"/>
      <c r="U95" s="135"/>
      <c r="V95" s="135"/>
      <c r="W95" s="62"/>
      <c r="X95" s="188"/>
      <c r="Y95" s="156"/>
      <c r="Z95" s="95"/>
      <c r="AA95" s="57" t="str">
        <f t="shared" ref="AA95:AA101" si="33">IF(AH95="","","※")</f>
        <v/>
      </c>
      <c r="AB95" s="58"/>
      <c r="AC95" s="135"/>
      <c r="AD95" s="135"/>
      <c r="AE95" s="62"/>
      <c r="AF95" s="188"/>
      <c r="AG95" s="156"/>
      <c r="AH95" s="95"/>
      <c r="AI95" s="57" t="str">
        <f t="shared" ref="AI95:AI101" si="34">IF(AP95="","","※")</f>
        <v/>
      </c>
      <c r="AJ95" s="58"/>
      <c r="AK95" s="135"/>
      <c r="AL95" s="135"/>
      <c r="AM95" s="62"/>
      <c r="AN95" s="188"/>
      <c r="AO95" s="156"/>
      <c r="AP95" s="95"/>
      <c r="AQ95" s="57" t="str">
        <f t="shared" ref="AQ95:AQ101" si="35">IF(AX95="","","※")</f>
        <v/>
      </c>
      <c r="AR95" s="58"/>
      <c r="AS95" s="135"/>
      <c r="AT95" s="135"/>
      <c r="AU95" s="62"/>
      <c r="AV95" s="188"/>
      <c r="AW95" s="156"/>
      <c r="AX95" s="95"/>
      <c r="AY95" s="46"/>
    </row>
    <row r="96" spans="1:51" ht="18" customHeight="1">
      <c r="C96" s="57" t="str">
        <f t="shared" si="30"/>
        <v/>
      </c>
      <c r="D96" s="58"/>
      <c r="E96" s="135"/>
      <c r="F96" s="135"/>
      <c r="G96" s="62"/>
      <c r="H96" s="188"/>
      <c r="I96" s="156"/>
      <c r="J96" s="95"/>
      <c r="K96" s="60" t="str">
        <f t="shared" si="31"/>
        <v/>
      </c>
      <c r="L96" s="58"/>
      <c r="M96" s="135"/>
      <c r="N96" s="135"/>
      <c r="O96" s="62"/>
      <c r="P96" s="188"/>
      <c r="Q96" s="156"/>
      <c r="R96" s="95"/>
      <c r="S96" s="57" t="str">
        <f t="shared" si="32"/>
        <v/>
      </c>
      <c r="T96" s="58"/>
      <c r="U96" s="135"/>
      <c r="V96" s="135"/>
      <c r="W96" s="62"/>
      <c r="X96" s="188"/>
      <c r="Y96" s="156"/>
      <c r="Z96" s="95"/>
      <c r="AA96" s="57" t="str">
        <f t="shared" si="33"/>
        <v/>
      </c>
      <c r="AB96" s="58"/>
      <c r="AC96" s="135"/>
      <c r="AD96" s="135"/>
      <c r="AE96" s="62"/>
      <c r="AF96" s="188"/>
      <c r="AG96" s="156"/>
      <c r="AH96" s="95"/>
      <c r="AI96" s="57" t="str">
        <f t="shared" si="34"/>
        <v/>
      </c>
      <c r="AJ96" s="58"/>
      <c r="AK96" s="135"/>
      <c r="AL96" s="135"/>
      <c r="AM96" s="62"/>
      <c r="AN96" s="188"/>
      <c r="AO96" s="156"/>
      <c r="AP96" s="95"/>
      <c r="AQ96" s="57" t="str">
        <f t="shared" si="35"/>
        <v/>
      </c>
      <c r="AR96" s="58"/>
      <c r="AS96" s="135"/>
      <c r="AT96" s="135"/>
      <c r="AU96" s="62"/>
      <c r="AV96" s="188"/>
      <c r="AW96" s="156"/>
      <c r="AX96" s="95"/>
      <c r="AY96" s="46"/>
    </row>
    <row r="97" spans="1:51" ht="18" customHeight="1">
      <c r="C97" s="57" t="str">
        <f t="shared" si="30"/>
        <v/>
      </c>
      <c r="D97" s="58"/>
      <c r="E97" s="135"/>
      <c r="F97" s="135"/>
      <c r="G97" s="62"/>
      <c r="H97" s="188"/>
      <c r="I97" s="156"/>
      <c r="J97" s="95"/>
      <c r="K97" s="60" t="str">
        <f t="shared" si="31"/>
        <v/>
      </c>
      <c r="L97" s="58"/>
      <c r="M97" s="135"/>
      <c r="N97" s="135"/>
      <c r="O97" s="62"/>
      <c r="P97" s="188"/>
      <c r="Q97" s="156"/>
      <c r="R97" s="95"/>
      <c r="S97" s="57" t="str">
        <f t="shared" si="32"/>
        <v/>
      </c>
      <c r="T97" s="58"/>
      <c r="U97" s="135"/>
      <c r="V97" s="135"/>
      <c r="W97" s="62"/>
      <c r="X97" s="188"/>
      <c r="Y97" s="156"/>
      <c r="Z97" s="95"/>
      <c r="AA97" s="57" t="str">
        <f t="shared" si="33"/>
        <v/>
      </c>
      <c r="AB97" s="58"/>
      <c r="AC97" s="135"/>
      <c r="AD97" s="135"/>
      <c r="AE97" s="62"/>
      <c r="AF97" s="188"/>
      <c r="AG97" s="156"/>
      <c r="AH97" s="95"/>
      <c r="AI97" s="57" t="str">
        <f t="shared" si="34"/>
        <v/>
      </c>
      <c r="AJ97" s="58"/>
      <c r="AK97" s="135"/>
      <c r="AL97" s="135"/>
      <c r="AM97" s="62"/>
      <c r="AN97" s="188"/>
      <c r="AO97" s="156"/>
      <c r="AP97" s="95"/>
      <c r="AQ97" s="57" t="str">
        <f t="shared" si="35"/>
        <v/>
      </c>
      <c r="AR97" s="58"/>
      <c r="AS97" s="135"/>
      <c r="AT97" s="135"/>
      <c r="AU97" s="62"/>
      <c r="AV97" s="188"/>
      <c r="AW97" s="156"/>
      <c r="AX97" s="95"/>
      <c r="AY97" s="46"/>
    </row>
    <row r="98" spans="1:51" ht="18" customHeight="1">
      <c r="C98" s="57" t="str">
        <f t="shared" si="30"/>
        <v/>
      </c>
      <c r="D98" s="58"/>
      <c r="E98" s="135"/>
      <c r="F98" s="135"/>
      <c r="G98" s="62"/>
      <c r="H98" s="188"/>
      <c r="I98" s="156"/>
      <c r="J98" s="95"/>
      <c r="K98" s="60" t="str">
        <f t="shared" si="31"/>
        <v/>
      </c>
      <c r="L98" s="58"/>
      <c r="M98" s="135"/>
      <c r="N98" s="135"/>
      <c r="O98" s="62"/>
      <c r="P98" s="188"/>
      <c r="Q98" s="156"/>
      <c r="R98" s="95"/>
      <c r="S98" s="57" t="str">
        <f t="shared" si="32"/>
        <v/>
      </c>
      <c r="T98" s="58"/>
      <c r="U98" s="135"/>
      <c r="V98" s="135"/>
      <c r="W98" s="62"/>
      <c r="X98" s="188"/>
      <c r="Y98" s="156"/>
      <c r="Z98" s="95"/>
      <c r="AA98" s="57" t="str">
        <f t="shared" si="33"/>
        <v/>
      </c>
      <c r="AB98" s="58"/>
      <c r="AC98" s="135"/>
      <c r="AD98" s="135"/>
      <c r="AE98" s="62"/>
      <c r="AF98" s="188"/>
      <c r="AG98" s="156"/>
      <c r="AH98" s="95"/>
      <c r="AI98" s="57" t="str">
        <f t="shared" si="34"/>
        <v/>
      </c>
      <c r="AJ98" s="58"/>
      <c r="AK98" s="135"/>
      <c r="AL98" s="135"/>
      <c r="AM98" s="62"/>
      <c r="AN98" s="188"/>
      <c r="AO98" s="156"/>
      <c r="AP98" s="95"/>
      <c r="AQ98" s="57" t="str">
        <f t="shared" si="35"/>
        <v/>
      </c>
      <c r="AR98" s="58"/>
      <c r="AS98" s="135"/>
      <c r="AT98" s="135"/>
      <c r="AU98" s="62"/>
      <c r="AV98" s="188"/>
      <c r="AW98" s="156"/>
      <c r="AX98" s="95"/>
      <c r="AY98" s="46"/>
    </row>
    <row r="99" spans="1:51" ht="18" customHeight="1">
      <c r="C99" s="57" t="str">
        <f t="shared" si="30"/>
        <v/>
      </c>
      <c r="D99" s="58"/>
      <c r="E99" s="135"/>
      <c r="F99" s="135"/>
      <c r="G99" s="62"/>
      <c r="H99" s="188"/>
      <c r="I99" s="156"/>
      <c r="J99" s="95"/>
      <c r="K99" s="60" t="str">
        <f t="shared" si="31"/>
        <v/>
      </c>
      <c r="L99" s="58"/>
      <c r="M99" s="135"/>
      <c r="N99" s="135"/>
      <c r="O99" s="62"/>
      <c r="P99" s="188"/>
      <c r="Q99" s="156"/>
      <c r="R99" s="95"/>
      <c r="S99" s="57" t="str">
        <f t="shared" si="32"/>
        <v/>
      </c>
      <c r="T99" s="58"/>
      <c r="U99" s="135"/>
      <c r="V99" s="135"/>
      <c r="W99" s="62"/>
      <c r="X99" s="188"/>
      <c r="Y99" s="156"/>
      <c r="Z99" s="95"/>
      <c r="AA99" s="57" t="str">
        <f t="shared" si="33"/>
        <v/>
      </c>
      <c r="AB99" s="58"/>
      <c r="AC99" s="135"/>
      <c r="AD99" s="135"/>
      <c r="AE99" s="62"/>
      <c r="AF99" s="188"/>
      <c r="AG99" s="156"/>
      <c r="AH99" s="95"/>
      <c r="AI99" s="57" t="str">
        <f t="shared" si="34"/>
        <v/>
      </c>
      <c r="AJ99" s="58"/>
      <c r="AK99" s="135"/>
      <c r="AL99" s="135"/>
      <c r="AM99" s="62"/>
      <c r="AN99" s="188"/>
      <c r="AO99" s="156"/>
      <c r="AP99" s="95"/>
      <c r="AQ99" s="57" t="str">
        <f t="shared" si="35"/>
        <v/>
      </c>
      <c r="AR99" s="58"/>
      <c r="AS99" s="135"/>
      <c r="AT99" s="135"/>
      <c r="AU99" s="62"/>
      <c r="AV99" s="188"/>
      <c r="AW99" s="156"/>
      <c r="AX99" s="95"/>
      <c r="AY99" s="46"/>
    </row>
    <row r="100" spans="1:51" ht="18" customHeight="1">
      <c r="C100" s="57" t="str">
        <f t="shared" si="30"/>
        <v/>
      </c>
      <c r="D100" s="58"/>
      <c r="E100" s="135"/>
      <c r="F100" s="135"/>
      <c r="G100" s="62"/>
      <c r="H100" s="188"/>
      <c r="I100" s="156"/>
      <c r="J100" s="95"/>
      <c r="K100" s="60" t="str">
        <f t="shared" si="31"/>
        <v/>
      </c>
      <c r="L100" s="58"/>
      <c r="M100" s="135"/>
      <c r="N100" s="135"/>
      <c r="O100" s="62"/>
      <c r="P100" s="188"/>
      <c r="Q100" s="156"/>
      <c r="R100" s="95"/>
      <c r="S100" s="57" t="str">
        <f t="shared" si="32"/>
        <v/>
      </c>
      <c r="T100" s="58"/>
      <c r="U100" s="135"/>
      <c r="V100" s="135"/>
      <c r="W100" s="62"/>
      <c r="X100" s="188"/>
      <c r="Y100" s="156"/>
      <c r="Z100" s="95"/>
      <c r="AA100" s="57" t="str">
        <f t="shared" si="33"/>
        <v/>
      </c>
      <c r="AB100" s="58"/>
      <c r="AC100" s="135"/>
      <c r="AD100" s="135"/>
      <c r="AE100" s="62"/>
      <c r="AF100" s="188"/>
      <c r="AG100" s="156"/>
      <c r="AH100" s="95"/>
      <c r="AI100" s="57" t="str">
        <f t="shared" si="34"/>
        <v/>
      </c>
      <c r="AJ100" s="58"/>
      <c r="AK100" s="135"/>
      <c r="AL100" s="135"/>
      <c r="AM100" s="62"/>
      <c r="AN100" s="188"/>
      <c r="AO100" s="156"/>
      <c r="AP100" s="95"/>
      <c r="AQ100" s="57" t="str">
        <f t="shared" si="35"/>
        <v/>
      </c>
      <c r="AR100" s="58"/>
      <c r="AS100" s="135"/>
      <c r="AT100" s="135"/>
      <c r="AU100" s="62"/>
      <c r="AV100" s="188"/>
      <c r="AW100" s="156"/>
      <c r="AX100" s="95"/>
      <c r="AY100" s="46"/>
    </row>
    <row r="101" spans="1:51" ht="18" customHeight="1">
      <c r="C101" s="57" t="str">
        <f t="shared" si="30"/>
        <v/>
      </c>
      <c r="D101" s="58"/>
      <c r="E101" s="135"/>
      <c r="F101" s="135"/>
      <c r="G101" s="62"/>
      <c r="H101" s="188"/>
      <c r="I101" s="156"/>
      <c r="J101" s="95"/>
      <c r="K101" s="60" t="str">
        <f t="shared" si="31"/>
        <v/>
      </c>
      <c r="L101" s="58"/>
      <c r="M101" s="135"/>
      <c r="N101" s="135"/>
      <c r="O101" s="62"/>
      <c r="P101" s="188"/>
      <c r="Q101" s="156"/>
      <c r="R101" s="95"/>
      <c r="S101" s="57" t="str">
        <f t="shared" si="32"/>
        <v/>
      </c>
      <c r="T101" s="58"/>
      <c r="U101" s="135"/>
      <c r="V101" s="135"/>
      <c r="W101" s="62"/>
      <c r="X101" s="188"/>
      <c r="Y101" s="156"/>
      <c r="Z101" s="95"/>
      <c r="AA101" s="57" t="str">
        <f t="shared" si="33"/>
        <v/>
      </c>
      <c r="AB101" s="58"/>
      <c r="AC101" s="135"/>
      <c r="AD101" s="135"/>
      <c r="AE101" s="62"/>
      <c r="AF101" s="188"/>
      <c r="AG101" s="156"/>
      <c r="AH101" s="95"/>
      <c r="AI101" s="57" t="str">
        <f t="shared" si="34"/>
        <v/>
      </c>
      <c r="AJ101" s="58"/>
      <c r="AK101" s="135"/>
      <c r="AL101" s="135"/>
      <c r="AM101" s="62"/>
      <c r="AN101" s="188"/>
      <c r="AO101" s="156"/>
      <c r="AP101" s="95"/>
      <c r="AQ101" s="57" t="str">
        <f t="shared" si="35"/>
        <v/>
      </c>
      <c r="AR101" s="58"/>
      <c r="AS101" s="135"/>
      <c r="AT101" s="135"/>
      <c r="AU101" s="62"/>
      <c r="AV101" s="188"/>
      <c r="AW101" s="156"/>
      <c r="AX101" s="95"/>
      <c r="AY101" s="46"/>
    </row>
    <row r="102" spans="1:51" ht="18" customHeight="1">
      <c r="C102" s="57" t="str">
        <f t="shared" si="24"/>
        <v/>
      </c>
      <c r="D102" s="58"/>
      <c r="E102" s="135"/>
      <c r="F102" s="135"/>
      <c r="G102" s="62"/>
      <c r="H102" s="188"/>
      <c r="I102" s="156"/>
      <c r="J102" s="95"/>
      <c r="K102" s="60" t="str">
        <f t="shared" si="25"/>
        <v/>
      </c>
      <c r="L102" s="58"/>
      <c r="M102" s="135"/>
      <c r="N102" s="135"/>
      <c r="O102" s="62"/>
      <c r="P102" s="188"/>
      <c r="Q102" s="156"/>
      <c r="R102" s="95"/>
      <c r="S102" s="57" t="str">
        <f t="shared" si="26"/>
        <v/>
      </c>
      <c r="T102" s="58"/>
      <c r="U102" s="135"/>
      <c r="V102" s="135"/>
      <c r="W102" s="62"/>
      <c r="X102" s="188"/>
      <c r="Y102" s="156"/>
      <c r="Z102" s="95"/>
      <c r="AA102" s="57" t="str">
        <f t="shared" si="27"/>
        <v/>
      </c>
      <c r="AB102" s="58"/>
      <c r="AC102" s="135"/>
      <c r="AD102" s="135"/>
      <c r="AE102" s="62"/>
      <c r="AF102" s="188"/>
      <c r="AG102" s="156"/>
      <c r="AH102" s="95"/>
      <c r="AI102" s="57" t="str">
        <f t="shared" si="28"/>
        <v/>
      </c>
      <c r="AJ102" s="58"/>
      <c r="AK102" s="135"/>
      <c r="AL102" s="135"/>
      <c r="AM102" s="62"/>
      <c r="AN102" s="188"/>
      <c r="AO102" s="156"/>
      <c r="AP102" s="95"/>
      <c r="AQ102" s="57" t="str">
        <f t="shared" si="29"/>
        <v/>
      </c>
      <c r="AR102" s="58"/>
      <c r="AS102" s="135"/>
      <c r="AT102" s="135"/>
      <c r="AU102" s="62"/>
      <c r="AV102" s="188"/>
      <c r="AW102" s="156"/>
      <c r="AX102" s="95"/>
      <c r="AY102" s="46"/>
    </row>
    <row r="103" spans="1:51" ht="18" customHeight="1">
      <c r="C103" s="57" t="str">
        <f t="shared" si="24"/>
        <v/>
      </c>
      <c r="D103" s="58"/>
      <c r="E103" s="135"/>
      <c r="F103" s="135"/>
      <c r="G103" s="62"/>
      <c r="H103" s="188"/>
      <c r="I103" s="156"/>
      <c r="J103" s="95"/>
      <c r="K103" s="60" t="str">
        <f t="shared" si="25"/>
        <v/>
      </c>
      <c r="L103" s="58"/>
      <c r="M103" s="135"/>
      <c r="N103" s="135"/>
      <c r="O103" s="62"/>
      <c r="P103" s="188"/>
      <c r="Q103" s="156"/>
      <c r="R103" s="95"/>
      <c r="S103" s="57" t="str">
        <f t="shared" si="26"/>
        <v/>
      </c>
      <c r="T103" s="58"/>
      <c r="U103" s="135"/>
      <c r="V103" s="135"/>
      <c r="W103" s="62"/>
      <c r="X103" s="188"/>
      <c r="Y103" s="156"/>
      <c r="Z103" s="95"/>
      <c r="AA103" s="57" t="str">
        <f t="shared" si="27"/>
        <v/>
      </c>
      <c r="AB103" s="58"/>
      <c r="AC103" s="135"/>
      <c r="AD103" s="135"/>
      <c r="AE103" s="62"/>
      <c r="AF103" s="188"/>
      <c r="AG103" s="156"/>
      <c r="AH103" s="95"/>
      <c r="AI103" s="57" t="str">
        <f t="shared" si="28"/>
        <v/>
      </c>
      <c r="AJ103" s="58"/>
      <c r="AK103" s="135"/>
      <c r="AL103" s="135"/>
      <c r="AM103" s="62"/>
      <c r="AN103" s="188"/>
      <c r="AO103" s="156"/>
      <c r="AP103" s="95"/>
      <c r="AQ103" s="57" t="str">
        <f t="shared" si="29"/>
        <v/>
      </c>
      <c r="AR103" s="58"/>
      <c r="AS103" s="135"/>
      <c r="AT103" s="135"/>
      <c r="AU103" s="62"/>
      <c r="AV103" s="188"/>
      <c r="AW103" s="156"/>
      <c r="AX103" s="95"/>
      <c r="AY103" s="46"/>
    </row>
    <row r="104" spans="1:51" ht="18" customHeight="1">
      <c r="C104" s="57" t="str">
        <f t="shared" si="24"/>
        <v/>
      </c>
      <c r="D104" s="58"/>
      <c r="E104" s="135"/>
      <c r="F104" s="135"/>
      <c r="G104" s="62"/>
      <c r="H104" s="188"/>
      <c r="I104" s="156"/>
      <c r="J104" s="95"/>
      <c r="K104" s="60" t="str">
        <f t="shared" si="25"/>
        <v/>
      </c>
      <c r="L104" s="58"/>
      <c r="M104" s="135"/>
      <c r="N104" s="135"/>
      <c r="O104" s="62"/>
      <c r="P104" s="188"/>
      <c r="Q104" s="156"/>
      <c r="R104" s="95"/>
      <c r="S104" s="57" t="str">
        <f t="shared" si="26"/>
        <v/>
      </c>
      <c r="T104" s="58"/>
      <c r="U104" s="135"/>
      <c r="V104" s="135"/>
      <c r="W104" s="62"/>
      <c r="X104" s="188"/>
      <c r="Y104" s="156"/>
      <c r="Z104" s="95"/>
      <c r="AA104" s="57" t="str">
        <f t="shared" si="27"/>
        <v/>
      </c>
      <c r="AB104" s="58"/>
      <c r="AC104" s="135"/>
      <c r="AD104" s="135"/>
      <c r="AE104" s="62"/>
      <c r="AF104" s="188"/>
      <c r="AG104" s="156"/>
      <c r="AH104" s="95"/>
      <c r="AI104" s="57" t="str">
        <f t="shared" si="28"/>
        <v/>
      </c>
      <c r="AJ104" s="58"/>
      <c r="AK104" s="135"/>
      <c r="AL104" s="135"/>
      <c r="AM104" s="62"/>
      <c r="AN104" s="188"/>
      <c r="AO104" s="156"/>
      <c r="AP104" s="95"/>
      <c r="AQ104" s="57" t="str">
        <f t="shared" si="29"/>
        <v/>
      </c>
      <c r="AR104" s="58"/>
      <c r="AS104" s="135"/>
      <c r="AT104" s="135"/>
      <c r="AU104" s="62"/>
      <c r="AV104" s="188"/>
      <c r="AW104" s="156"/>
      <c r="AX104" s="95"/>
      <c r="AY104" s="46"/>
    </row>
    <row r="105" spans="1:51" ht="18" customHeight="1">
      <c r="C105" s="66" t="str">
        <f t="shared" si="24"/>
        <v/>
      </c>
      <c r="D105" s="67"/>
      <c r="E105" s="136"/>
      <c r="F105" s="136"/>
      <c r="G105" s="68"/>
      <c r="H105" s="189"/>
      <c r="I105" s="157"/>
      <c r="J105" s="96"/>
      <c r="K105" s="105" t="str">
        <f t="shared" si="25"/>
        <v/>
      </c>
      <c r="L105" s="67"/>
      <c r="M105" s="136"/>
      <c r="N105" s="136"/>
      <c r="O105" s="68"/>
      <c r="P105" s="189"/>
      <c r="Q105" s="157"/>
      <c r="R105" s="96"/>
      <c r="S105" s="66" t="str">
        <f t="shared" si="26"/>
        <v/>
      </c>
      <c r="T105" s="67"/>
      <c r="U105" s="136"/>
      <c r="V105" s="136"/>
      <c r="W105" s="68"/>
      <c r="X105" s="189"/>
      <c r="Y105" s="157"/>
      <c r="Z105" s="96"/>
      <c r="AA105" s="66" t="str">
        <f t="shared" si="27"/>
        <v/>
      </c>
      <c r="AB105" s="67"/>
      <c r="AC105" s="136"/>
      <c r="AD105" s="136"/>
      <c r="AE105" s="68"/>
      <c r="AF105" s="189"/>
      <c r="AG105" s="157"/>
      <c r="AH105" s="96"/>
      <c r="AI105" s="66" t="str">
        <f t="shared" si="28"/>
        <v/>
      </c>
      <c r="AJ105" s="67"/>
      <c r="AK105" s="136"/>
      <c r="AL105" s="136"/>
      <c r="AM105" s="68"/>
      <c r="AN105" s="189"/>
      <c r="AO105" s="157"/>
      <c r="AP105" s="96"/>
      <c r="AQ105" s="66" t="str">
        <f t="shared" si="29"/>
        <v/>
      </c>
      <c r="AR105" s="67"/>
      <c r="AS105" s="136"/>
      <c r="AT105" s="136"/>
      <c r="AU105" s="68"/>
      <c r="AV105" s="189"/>
      <c r="AW105" s="157"/>
      <c r="AX105" s="95"/>
      <c r="AY105" s="46"/>
    </row>
    <row r="106" spans="1:51" ht="18" customHeight="1" thickBot="1">
      <c r="C106" s="88"/>
      <c r="D106" s="84" t="s">
        <v>6</v>
      </c>
      <c r="E106" s="86"/>
      <c r="F106" s="86"/>
      <c r="G106" s="86">
        <f>SUM(G84:G105)</f>
        <v>10</v>
      </c>
      <c r="H106" s="191">
        <f>SUM(H84:H105)</f>
        <v>0</v>
      </c>
      <c r="I106" s="127"/>
      <c r="J106" s="98"/>
      <c r="K106" s="89"/>
      <c r="L106" s="90" t="s">
        <v>6</v>
      </c>
      <c r="M106" s="85"/>
      <c r="N106" s="85"/>
      <c r="O106" s="86">
        <f>SUM(O84:O105)</f>
        <v>50</v>
      </c>
      <c r="P106" s="191">
        <f>SUM(P84:P105)</f>
        <v>0</v>
      </c>
      <c r="Q106" s="127"/>
      <c r="R106" s="98"/>
      <c r="S106" s="83"/>
      <c r="T106" s="84" t="s">
        <v>6</v>
      </c>
      <c r="U106" s="85"/>
      <c r="V106" s="85"/>
      <c r="W106" s="86">
        <f>SUM(W84:W105)</f>
        <v>0</v>
      </c>
      <c r="X106" s="191">
        <f>SUM(X84:X105)</f>
        <v>0</v>
      </c>
      <c r="Y106" s="127"/>
      <c r="Z106" s="98"/>
      <c r="AA106" s="83"/>
      <c r="AB106" s="84" t="s">
        <v>6</v>
      </c>
      <c r="AC106" s="85"/>
      <c r="AD106" s="85"/>
      <c r="AE106" s="86">
        <f>SUM(AE84:AE105)</f>
        <v>0</v>
      </c>
      <c r="AF106" s="191">
        <f>SUM(AF84:AF105)</f>
        <v>0</v>
      </c>
      <c r="AG106" s="127"/>
      <c r="AH106" s="98"/>
      <c r="AI106" s="83"/>
      <c r="AJ106" s="84" t="s">
        <v>6</v>
      </c>
      <c r="AK106" s="85"/>
      <c r="AL106" s="85"/>
      <c r="AM106" s="86">
        <f>SUM(AM84:AM105)</f>
        <v>0</v>
      </c>
      <c r="AN106" s="191">
        <f>SUM(AN84:AN105)</f>
        <v>0</v>
      </c>
      <c r="AO106" s="127"/>
      <c r="AP106" s="98"/>
      <c r="AQ106" s="83"/>
      <c r="AR106" s="84" t="s">
        <v>6</v>
      </c>
      <c r="AS106" s="85"/>
      <c r="AT106" s="85"/>
      <c r="AU106" s="86">
        <f>SUM(AU84:AU105)</f>
        <v>0</v>
      </c>
      <c r="AV106" s="191">
        <f>SUM(AV84:AV105)</f>
        <v>0</v>
      </c>
      <c r="AW106" s="127"/>
      <c r="AX106" s="97"/>
      <c r="AY106" s="46"/>
    </row>
    <row r="107" spans="1:51" ht="11.25" customHeight="1">
      <c r="AW107" s="131"/>
      <c r="AX107" s="76"/>
      <c r="AY107" s="76"/>
    </row>
    <row r="108" spans="1:51" ht="14.25" thickBot="1">
      <c r="C108" s="77" t="s">
        <v>10</v>
      </c>
      <c r="AW108" s="131"/>
      <c r="AX108" s="76"/>
      <c r="AY108" s="76"/>
    </row>
    <row r="109" spans="1:51">
      <c r="A109" s="6" t="s">
        <v>132</v>
      </c>
      <c r="C109" s="137"/>
      <c r="D109" s="138"/>
      <c r="E109" s="138"/>
      <c r="F109" s="138"/>
      <c r="G109" s="138"/>
      <c r="H109" s="138"/>
      <c r="I109" s="139"/>
      <c r="J109" s="138"/>
      <c r="K109" s="138"/>
      <c r="L109" s="138"/>
      <c r="M109" s="138"/>
      <c r="N109" s="138"/>
      <c r="O109" s="138"/>
      <c r="P109" s="138"/>
      <c r="Q109" s="139"/>
      <c r="R109" s="140"/>
      <c r="S109" s="141"/>
      <c r="T109" s="138"/>
      <c r="U109" s="138"/>
      <c r="V109" s="138"/>
      <c r="W109" s="138"/>
      <c r="X109" s="138"/>
      <c r="Y109" s="139"/>
      <c r="Z109" s="138"/>
      <c r="AA109" s="138"/>
      <c r="AB109" s="138"/>
      <c r="AC109" s="138"/>
      <c r="AD109" s="138"/>
      <c r="AE109" s="138"/>
      <c r="AF109" s="138"/>
      <c r="AG109" s="139"/>
      <c r="AH109" s="140"/>
      <c r="AI109" s="141"/>
      <c r="AJ109" s="138"/>
      <c r="AK109" s="138"/>
      <c r="AL109" s="138"/>
      <c r="AM109" s="138"/>
      <c r="AN109" s="138"/>
      <c r="AO109" s="139"/>
      <c r="AP109" s="138"/>
      <c r="AQ109" s="138"/>
      <c r="AR109" s="138"/>
      <c r="AS109" s="138"/>
      <c r="AT109" s="138"/>
      <c r="AU109" s="138"/>
      <c r="AV109" s="138"/>
      <c r="AW109" s="139"/>
      <c r="AX109" s="142"/>
      <c r="AY109" s="295"/>
    </row>
    <row r="110" spans="1:51">
      <c r="C110" s="143"/>
      <c r="D110" s="144"/>
      <c r="E110" s="144"/>
      <c r="F110" s="144"/>
      <c r="G110" s="144"/>
      <c r="H110" s="144"/>
      <c r="I110" s="145"/>
      <c r="J110" s="144"/>
      <c r="K110" s="144"/>
      <c r="L110" s="144"/>
      <c r="M110" s="144"/>
      <c r="N110" s="144"/>
      <c r="O110" s="144"/>
      <c r="P110" s="144"/>
      <c r="Q110" s="145"/>
      <c r="R110" s="146"/>
      <c r="S110" s="147"/>
      <c r="T110" s="144"/>
      <c r="U110" s="144"/>
      <c r="V110" s="144"/>
      <c r="W110" s="144"/>
      <c r="X110" s="144"/>
      <c r="Y110" s="145"/>
      <c r="Z110" s="144"/>
      <c r="AA110" s="144"/>
      <c r="AB110" s="144"/>
      <c r="AC110" s="144"/>
      <c r="AD110" s="144"/>
      <c r="AE110" s="144"/>
      <c r="AF110" s="144"/>
      <c r="AG110" s="145"/>
      <c r="AH110" s="146"/>
      <c r="AI110" s="147"/>
      <c r="AJ110" s="144"/>
      <c r="AK110" s="144"/>
      <c r="AL110" s="144"/>
      <c r="AM110" s="144"/>
      <c r="AN110" s="144"/>
      <c r="AO110" s="145"/>
      <c r="AP110" s="144"/>
      <c r="AQ110" s="144"/>
      <c r="AR110" s="144"/>
      <c r="AS110" s="144"/>
      <c r="AT110" s="144"/>
      <c r="AU110" s="144"/>
      <c r="AV110" s="144"/>
      <c r="AW110" s="145"/>
      <c r="AX110" s="148"/>
      <c r="AY110" s="295"/>
    </row>
    <row r="111" spans="1:51">
      <c r="C111" s="143"/>
      <c r="D111" s="144"/>
      <c r="E111" s="144"/>
      <c r="F111" s="144"/>
      <c r="G111" s="144"/>
      <c r="H111" s="144"/>
      <c r="I111" s="145"/>
      <c r="J111" s="144"/>
      <c r="K111" s="144"/>
      <c r="L111" s="144"/>
      <c r="M111" s="144"/>
      <c r="N111" s="144"/>
      <c r="O111" s="144"/>
      <c r="P111" s="144"/>
      <c r="Q111" s="145"/>
      <c r="R111" s="146"/>
      <c r="S111" s="147"/>
      <c r="T111" s="144"/>
      <c r="U111" s="144"/>
      <c r="V111" s="144"/>
      <c r="W111" s="144"/>
      <c r="X111" s="144"/>
      <c r="Y111" s="145"/>
      <c r="Z111" s="144"/>
      <c r="AA111" s="144"/>
      <c r="AB111" s="144"/>
      <c r="AC111" s="144"/>
      <c r="AD111" s="144"/>
      <c r="AE111" s="144"/>
      <c r="AF111" s="144"/>
      <c r="AG111" s="145"/>
      <c r="AH111" s="146"/>
      <c r="AI111" s="147"/>
      <c r="AJ111" s="144"/>
      <c r="AK111" s="144"/>
      <c r="AL111" s="144"/>
      <c r="AM111" s="144"/>
      <c r="AN111" s="144"/>
      <c r="AO111" s="145"/>
      <c r="AP111" s="144"/>
      <c r="AQ111" s="144"/>
      <c r="AR111" s="144"/>
      <c r="AS111" s="144"/>
      <c r="AT111" s="144"/>
      <c r="AU111" s="144"/>
      <c r="AV111" s="144"/>
      <c r="AW111" s="145"/>
      <c r="AX111" s="148"/>
      <c r="AY111" s="295"/>
    </row>
    <row r="112" spans="1:51">
      <c r="C112" s="143"/>
      <c r="D112" s="144"/>
      <c r="E112" s="144"/>
      <c r="F112" s="144"/>
      <c r="G112" s="144"/>
      <c r="H112" s="144"/>
      <c r="I112" s="145"/>
      <c r="J112" s="144"/>
      <c r="K112" s="144"/>
      <c r="L112" s="144"/>
      <c r="M112" s="144"/>
      <c r="N112" s="144"/>
      <c r="O112" s="144"/>
      <c r="P112" s="144"/>
      <c r="Q112" s="145"/>
      <c r="R112" s="146"/>
      <c r="S112" s="147"/>
      <c r="T112" s="144"/>
      <c r="U112" s="144"/>
      <c r="V112" s="144"/>
      <c r="W112" s="144"/>
      <c r="X112" s="144"/>
      <c r="Y112" s="145"/>
      <c r="Z112" s="144"/>
      <c r="AA112" s="144"/>
      <c r="AB112" s="144"/>
      <c r="AC112" s="144"/>
      <c r="AD112" s="144"/>
      <c r="AE112" s="144"/>
      <c r="AF112" s="144"/>
      <c r="AG112" s="145"/>
      <c r="AH112" s="146"/>
      <c r="AI112" s="147"/>
      <c r="AJ112" s="144"/>
      <c r="AK112" s="144"/>
      <c r="AL112" s="144"/>
      <c r="AM112" s="144"/>
      <c r="AN112" s="144"/>
      <c r="AO112" s="145"/>
      <c r="AP112" s="144"/>
      <c r="AQ112" s="144"/>
      <c r="AR112" s="144"/>
      <c r="AS112" s="144"/>
      <c r="AT112" s="144"/>
      <c r="AU112" s="144"/>
      <c r="AV112" s="144"/>
      <c r="AW112" s="145"/>
      <c r="AX112" s="148"/>
      <c r="AY112" s="295"/>
    </row>
    <row r="113" spans="3:51">
      <c r="C113" s="143"/>
      <c r="D113" s="144"/>
      <c r="E113" s="144"/>
      <c r="F113" s="144"/>
      <c r="G113" s="144"/>
      <c r="H113" s="144"/>
      <c r="I113" s="145"/>
      <c r="J113" s="144"/>
      <c r="K113" s="144"/>
      <c r="L113" s="144"/>
      <c r="M113" s="144"/>
      <c r="N113" s="144"/>
      <c r="O113" s="144"/>
      <c r="P113" s="144"/>
      <c r="Q113" s="145"/>
      <c r="R113" s="146"/>
      <c r="S113" s="147"/>
      <c r="T113" s="144"/>
      <c r="U113" s="144"/>
      <c r="V113" s="144"/>
      <c r="W113" s="144"/>
      <c r="X113" s="144"/>
      <c r="Y113" s="145"/>
      <c r="Z113" s="144"/>
      <c r="AA113" s="144"/>
      <c r="AB113" s="144"/>
      <c r="AC113" s="144"/>
      <c r="AD113" s="144"/>
      <c r="AE113" s="144"/>
      <c r="AF113" s="144"/>
      <c r="AG113" s="145"/>
      <c r="AH113" s="146"/>
      <c r="AI113" s="147"/>
      <c r="AJ113" s="144"/>
      <c r="AK113" s="144"/>
      <c r="AL113" s="144"/>
      <c r="AM113" s="144"/>
      <c r="AN113" s="144"/>
      <c r="AO113" s="145"/>
      <c r="AP113" s="144"/>
      <c r="AQ113" s="144"/>
      <c r="AR113" s="144"/>
      <c r="AS113" s="144"/>
      <c r="AT113" s="144"/>
      <c r="AU113" s="144"/>
      <c r="AV113" s="144"/>
      <c r="AW113" s="145"/>
      <c r="AX113" s="148"/>
      <c r="AY113" s="295"/>
    </row>
    <row r="114" spans="3:51">
      <c r="C114" s="143"/>
      <c r="D114" s="144"/>
      <c r="E114" s="144"/>
      <c r="F114" s="144"/>
      <c r="G114" s="144"/>
      <c r="H114" s="144"/>
      <c r="I114" s="145"/>
      <c r="J114" s="144"/>
      <c r="K114" s="144"/>
      <c r="L114" s="144"/>
      <c r="M114" s="144"/>
      <c r="N114" s="144"/>
      <c r="O114" s="144"/>
      <c r="P114" s="144"/>
      <c r="Q114" s="145"/>
      <c r="R114" s="146"/>
      <c r="S114" s="147"/>
      <c r="T114" s="144"/>
      <c r="U114" s="144"/>
      <c r="V114" s="144"/>
      <c r="W114" s="144"/>
      <c r="X114" s="144"/>
      <c r="Y114" s="145"/>
      <c r="Z114" s="144"/>
      <c r="AA114" s="144"/>
      <c r="AB114" s="144"/>
      <c r="AC114" s="144"/>
      <c r="AD114" s="144"/>
      <c r="AE114" s="144"/>
      <c r="AF114" s="144"/>
      <c r="AG114" s="145"/>
      <c r="AH114" s="146"/>
      <c r="AI114" s="147"/>
      <c r="AJ114" s="144"/>
      <c r="AK114" s="144"/>
      <c r="AL114" s="144"/>
      <c r="AM114" s="144"/>
      <c r="AN114" s="144"/>
      <c r="AO114" s="145"/>
      <c r="AP114" s="144"/>
      <c r="AQ114" s="144"/>
      <c r="AR114" s="144"/>
      <c r="AS114" s="144"/>
      <c r="AT114" s="144"/>
      <c r="AU114" s="144"/>
      <c r="AV114" s="144"/>
      <c r="AW114" s="145"/>
      <c r="AX114" s="148"/>
      <c r="AY114" s="295"/>
    </row>
    <row r="115" spans="3:51">
      <c r="C115" s="143"/>
      <c r="D115" s="144"/>
      <c r="E115" s="144"/>
      <c r="F115" s="144"/>
      <c r="G115" s="144"/>
      <c r="H115" s="144"/>
      <c r="I115" s="145"/>
      <c r="J115" s="144"/>
      <c r="K115" s="144"/>
      <c r="L115" s="144"/>
      <c r="M115" s="144"/>
      <c r="N115" s="144"/>
      <c r="O115" s="144"/>
      <c r="P115" s="144"/>
      <c r="Q115" s="145"/>
      <c r="R115" s="146"/>
      <c r="S115" s="147"/>
      <c r="T115" s="144"/>
      <c r="U115" s="144"/>
      <c r="V115" s="144"/>
      <c r="W115" s="144"/>
      <c r="X115" s="144"/>
      <c r="Y115" s="145"/>
      <c r="Z115" s="144"/>
      <c r="AA115" s="144"/>
      <c r="AB115" s="144"/>
      <c r="AC115" s="144"/>
      <c r="AD115" s="144"/>
      <c r="AE115" s="144"/>
      <c r="AF115" s="144"/>
      <c r="AG115" s="145"/>
      <c r="AH115" s="146"/>
      <c r="AI115" s="147"/>
      <c r="AJ115" s="144"/>
      <c r="AK115" s="144"/>
      <c r="AL115" s="144"/>
      <c r="AM115" s="144"/>
      <c r="AN115" s="144"/>
      <c r="AO115" s="145"/>
      <c r="AP115" s="144"/>
      <c r="AQ115" s="144"/>
      <c r="AR115" s="144"/>
      <c r="AS115" s="144"/>
      <c r="AT115" s="144"/>
      <c r="AU115" s="144"/>
      <c r="AV115" s="144"/>
      <c r="AW115" s="145"/>
      <c r="AX115" s="148"/>
      <c r="AY115" s="295"/>
    </row>
    <row r="116" spans="3:51" ht="14.25" thickBot="1">
      <c r="C116" s="149"/>
      <c r="D116" s="150"/>
      <c r="E116" s="150"/>
      <c r="F116" s="150"/>
      <c r="G116" s="150"/>
      <c r="H116" s="150"/>
      <c r="I116" s="151"/>
      <c r="J116" s="150"/>
      <c r="K116" s="150"/>
      <c r="L116" s="150"/>
      <c r="M116" s="150"/>
      <c r="N116" s="150"/>
      <c r="O116" s="150"/>
      <c r="P116" s="150"/>
      <c r="Q116" s="151"/>
      <c r="R116" s="152"/>
      <c r="S116" s="153"/>
      <c r="T116" s="150"/>
      <c r="U116" s="150"/>
      <c r="V116" s="150"/>
      <c r="W116" s="150"/>
      <c r="X116" s="150"/>
      <c r="Y116" s="151"/>
      <c r="Z116" s="150"/>
      <c r="AA116" s="150"/>
      <c r="AB116" s="150"/>
      <c r="AC116" s="150"/>
      <c r="AD116" s="150"/>
      <c r="AE116" s="150"/>
      <c r="AF116" s="150"/>
      <c r="AG116" s="151"/>
      <c r="AH116" s="152"/>
      <c r="AI116" s="153"/>
      <c r="AJ116" s="150"/>
      <c r="AK116" s="150"/>
      <c r="AL116" s="150"/>
      <c r="AM116" s="150"/>
      <c r="AN116" s="150"/>
      <c r="AO116" s="151"/>
      <c r="AP116" s="150"/>
      <c r="AQ116" s="150"/>
      <c r="AR116" s="150"/>
      <c r="AS116" s="150"/>
      <c r="AT116" s="150"/>
      <c r="AU116" s="150"/>
      <c r="AV116" s="150"/>
      <c r="AW116" s="151"/>
      <c r="AX116" s="154"/>
      <c r="AY116" s="295"/>
    </row>
    <row r="117" spans="3:51">
      <c r="C117" s="166"/>
      <c r="D117" s="166"/>
      <c r="E117" s="166"/>
      <c r="F117" s="166"/>
      <c r="G117" s="166"/>
      <c r="H117" s="166"/>
      <c r="I117" s="296"/>
      <c r="J117" s="166"/>
      <c r="K117" s="166"/>
      <c r="L117" s="166"/>
      <c r="M117" s="166"/>
      <c r="N117" s="166"/>
      <c r="O117" s="166"/>
      <c r="P117" s="166"/>
      <c r="Q117" s="296"/>
      <c r="R117" s="166"/>
      <c r="S117" s="166"/>
      <c r="T117" s="166"/>
      <c r="U117" s="166"/>
      <c r="V117" s="166"/>
      <c r="W117" s="166"/>
      <c r="X117" s="166"/>
      <c r="Y117" s="296"/>
      <c r="Z117" s="166"/>
      <c r="AA117" s="166"/>
      <c r="AB117" s="166"/>
      <c r="AC117" s="166"/>
      <c r="AD117" s="166"/>
      <c r="AE117" s="166"/>
      <c r="AF117" s="166"/>
      <c r="AG117" s="296"/>
      <c r="AH117" s="166"/>
      <c r="AI117" s="166"/>
      <c r="AJ117" s="166"/>
      <c r="AK117" s="166"/>
      <c r="AL117" s="166"/>
      <c r="AM117" s="166"/>
      <c r="AN117" s="166"/>
      <c r="AO117" s="296"/>
      <c r="AP117" s="166"/>
      <c r="AQ117" s="166"/>
      <c r="AR117" s="166"/>
      <c r="AS117" s="166"/>
      <c r="AT117" s="166"/>
      <c r="AU117" s="166"/>
      <c r="AV117" s="166"/>
      <c r="AW117" s="296"/>
      <c r="AX117" s="166"/>
      <c r="AY117" s="166"/>
    </row>
    <row r="118" spans="3:51">
      <c r="C118" s="166"/>
      <c r="D118" s="166"/>
      <c r="E118" s="166"/>
      <c r="F118" s="166"/>
      <c r="G118" s="166"/>
      <c r="H118" s="166"/>
      <c r="I118" s="296"/>
      <c r="J118" s="166"/>
      <c r="K118" s="166"/>
      <c r="L118" s="166"/>
      <c r="M118" s="166"/>
      <c r="N118" s="166"/>
      <c r="O118" s="166"/>
      <c r="P118" s="166"/>
      <c r="Q118" s="296"/>
      <c r="R118" s="166"/>
      <c r="S118" s="166"/>
      <c r="T118" s="166"/>
      <c r="U118" s="166"/>
      <c r="V118" s="166"/>
      <c r="W118" s="166"/>
      <c r="X118" s="166"/>
      <c r="Y118" s="296"/>
      <c r="Z118" s="166"/>
      <c r="AA118" s="166"/>
      <c r="AB118" s="166"/>
      <c r="AC118" s="166"/>
      <c r="AD118" s="166"/>
      <c r="AE118" s="166"/>
      <c r="AF118" s="166"/>
      <c r="AG118" s="296"/>
      <c r="AH118" s="166"/>
      <c r="AI118" s="166"/>
      <c r="AJ118" s="166"/>
      <c r="AK118" s="166"/>
      <c r="AL118" s="166"/>
      <c r="AM118" s="166"/>
      <c r="AN118" s="166"/>
      <c r="AO118" s="296"/>
      <c r="AP118" s="166"/>
      <c r="AQ118" s="166"/>
      <c r="AR118" s="166"/>
      <c r="AS118" s="166"/>
      <c r="AT118" s="166"/>
      <c r="AU118" s="166"/>
      <c r="AV118" s="166"/>
      <c r="AW118" s="296"/>
      <c r="AX118" s="166"/>
      <c r="AY118" s="166"/>
    </row>
    <row r="119" spans="3:51">
      <c r="C119" s="166"/>
      <c r="D119" s="166"/>
      <c r="E119" s="166"/>
      <c r="F119" s="166"/>
      <c r="G119" s="166"/>
      <c r="H119" s="166"/>
      <c r="I119" s="296"/>
      <c r="J119" s="166"/>
      <c r="K119" s="166"/>
      <c r="L119" s="166"/>
      <c r="M119" s="166"/>
      <c r="N119" s="166"/>
      <c r="O119" s="166"/>
      <c r="P119" s="166"/>
      <c r="Q119" s="296"/>
      <c r="R119" s="166"/>
      <c r="S119" s="166"/>
      <c r="T119" s="166"/>
      <c r="U119" s="166"/>
      <c r="V119" s="166"/>
      <c r="W119" s="166"/>
      <c r="X119" s="166"/>
      <c r="Y119" s="296"/>
      <c r="Z119" s="166"/>
      <c r="AA119" s="166"/>
      <c r="AB119" s="166"/>
      <c r="AC119" s="166"/>
      <c r="AD119" s="166"/>
      <c r="AE119" s="166"/>
      <c r="AF119" s="166"/>
      <c r="AG119" s="296"/>
      <c r="AH119" s="166"/>
      <c r="AI119" s="166"/>
      <c r="AJ119" s="166"/>
      <c r="AK119" s="166"/>
      <c r="AL119" s="166"/>
      <c r="AM119" s="166"/>
      <c r="AN119" s="166"/>
      <c r="AO119" s="296"/>
      <c r="AP119" s="166"/>
      <c r="AQ119" s="166"/>
      <c r="AR119" s="166"/>
      <c r="AS119" s="166"/>
      <c r="AT119" s="166"/>
      <c r="AU119" s="166"/>
      <c r="AV119" s="166"/>
      <c r="AW119" s="296"/>
      <c r="AX119" s="166"/>
      <c r="AY119" s="166"/>
    </row>
    <row r="120" spans="3:51">
      <c r="C120" s="166"/>
      <c r="D120" s="166"/>
      <c r="E120" s="166"/>
      <c r="F120" s="166"/>
      <c r="G120" s="166"/>
      <c r="H120" s="166"/>
      <c r="I120" s="296"/>
      <c r="J120" s="166"/>
      <c r="K120" s="166"/>
      <c r="L120" s="166"/>
      <c r="M120" s="166"/>
      <c r="N120" s="166"/>
      <c r="O120" s="166"/>
      <c r="P120" s="166"/>
      <c r="Q120" s="296"/>
      <c r="R120" s="166"/>
      <c r="S120" s="166"/>
      <c r="T120" s="166"/>
      <c r="U120" s="166"/>
      <c r="V120" s="166"/>
      <c r="W120" s="166"/>
      <c r="X120" s="166"/>
      <c r="Y120" s="296"/>
      <c r="Z120" s="166"/>
      <c r="AA120" s="166"/>
      <c r="AB120" s="166"/>
      <c r="AC120" s="166"/>
      <c r="AD120" s="166"/>
      <c r="AE120" s="166"/>
      <c r="AF120" s="166"/>
      <c r="AG120" s="296"/>
      <c r="AH120" s="166"/>
      <c r="AI120" s="166"/>
      <c r="AJ120" s="166"/>
      <c r="AK120" s="166"/>
      <c r="AL120" s="166"/>
      <c r="AM120" s="166"/>
      <c r="AN120" s="166"/>
      <c r="AO120" s="296"/>
      <c r="AP120" s="166"/>
      <c r="AQ120" s="166"/>
      <c r="AR120" s="166"/>
      <c r="AS120" s="166"/>
      <c r="AT120" s="166"/>
      <c r="AU120" s="166"/>
      <c r="AV120" s="166"/>
      <c r="AW120" s="296"/>
      <c r="AX120" s="166"/>
      <c r="AY120" s="166"/>
    </row>
    <row r="121" spans="3:51">
      <c r="C121" s="166"/>
      <c r="D121" s="166"/>
      <c r="E121" s="166"/>
      <c r="F121" s="166"/>
      <c r="G121" s="166"/>
      <c r="H121" s="166"/>
      <c r="I121" s="296"/>
      <c r="J121" s="166"/>
      <c r="K121" s="166"/>
      <c r="L121" s="166"/>
      <c r="M121" s="166"/>
      <c r="N121" s="166"/>
      <c r="O121" s="166"/>
      <c r="P121" s="166"/>
      <c r="Q121" s="296"/>
      <c r="R121" s="166"/>
      <c r="S121" s="166"/>
      <c r="T121" s="166"/>
      <c r="U121" s="166"/>
      <c r="V121" s="166"/>
      <c r="W121" s="166"/>
      <c r="X121" s="166"/>
      <c r="Y121" s="296"/>
      <c r="Z121" s="166"/>
      <c r="AA121" s="166"/>
      <c r="AB121" s="166"/>
      <c r="AC121" s="166"/>
      <c r="AD121" s="166"/>
      <c r="AE121" s="166"/>
      <c r="AF121" s="166"/>
      <c r="AG121" s="296"/>
      <c r="AH121" s="166"/>
      <c r="AI121" s="166"/>
      <c r="AJ121" s="166"/>
      <c r="AK121" s="166"/>
      <c r="AL121" s="166"/>
      <c r="AM121" s="166"/>
      <c r="AN121" s="166"/>
      <c r="AO121" s="296"/>
      <c r="AP121" s="166"/>
      <c r="AQ121" s="166"/>
      <c r="AR121" s="166"/>
      <c r="AS121" s="166"/>
      <c r="AT121" s="166"/>
      <c r="AU121" s="166"/>
      <c r="AV121" s="166"/>
      <c r="AW121" s="296"/>
      <c r="AX121" s="166"/>
      <c r="AY121" s="166"/>
    </row>
    <row r="122" spans="3:51">
      <c r="C122" s="166"/>
      <c r="D122" s="166"/>
      <c r="E122" s="166"/>
      <c r="F122" s="166"/>
      <c r="G122" s="166"/>
      <c r="H122" s="166"/>
      <c r="I122" s="296"/>
      <c r="J122" s="166"/>
      <c r="K122" s="166"/>
      <c r="L122" s="166"/>
      <c r="M122" s="166"/>
      <c r="N122" s="166"/>
      <c r="O122" s="166"/>
      <c r="P122" s="166"/>
      <c r="Q122" s="296"/>
      <c r="R122" s="166"/>
      <c r="S122" s="166"/>
      <c r="T122" s="166"/>
      <c r="U122" s="166"/>
      <c r="V122" s="166"/>
      <c r="W122" s="166"/>
      <c r="X122" s="166"/>
      <c r="Y122" s="296"/>
      <c r="Z122" s="166"/>
      <c r="AA122" s="166"/>
      <c r="AB122" s="166"/>
      <c r="AC122" s="166"/>
      <c r="AD122" s="166"/>
      <c r="AE122" s="166"/>
      <c r="AF122" s="166"/>
      <c r="AG122" s="296"/>
      <c r="AH122" s="166"/>
      <c r="AI122" s="166"/>
      <c r="AJ122" s="166"/>
      <c r="AK122" s="166"/>
      <c r="AL122" s="166"/>
      <c r="AM122" s="166"/>
      <c r="AN122" s="166"/>
      <c r="AO122" s="296"/>
      <c r="AP122" s="166"/>
      <c r="AQ122" s="166"/>
      <c r="AR122" s="166"/>
      <c r="AS122" s="166"/>
      <c r="AT122" s="166"/>
      <c r="AU122" s="166"/>
      <c r="AV122" s="166"/>
      <c r="AW122" s="296"/>
      <c r="AX122" s="166"/>
      <c r="AY122" s="166"/>
    </row>
    <row r="123" spans="3:51">
      <c r="C123" s="166"/>
      <c r="D123" s="166"/>
      <c r="E123" s="166"/>
      <c r="F123" s="166"/>
      <c r="G123" s="166"/>
      <c r="H123" s="166"/>
      <c r="I123" s="296"/>
      <c r="J123" s="166"/>
      <c r="K123" s="166"/>
      <c r="L123" s="166"/>
      <c r="M123" s="166"/>
      <c r="N123" s="166"/>
      <c r="O123" s="166"/>
      <c r="P123" s="166"/>
      <c r="Q123" s="296"/>
      <c r="R123" s="166"/>
      <c r="S123" s="166"/>
      <c r="T123" s="166"/>
      <c r="U123" s="166"/>
      <c r="V123" s="166"/>
      <c r="W123" s="166"/>
      <c r="X123" s="166"/>
      <c r="Y123" s="296"/>
      <c r="Z123" s="166"/>
      <c r="AA123" s="166"/>
      <c r="AB123" s="166"/>
      <c r="AC123" s="166"/>
      <c r="AD123" s="166"/>
      <c r="AE123" s="166"/>
      <c r="AF123" s="166"/>
      <c r="AG123" s="296"/>
      <c r="AH123" s="166"/>
      <c r="AI123" s="166"/>
      <c r="AJ123" s="166"/>
      <c r="AK123" s="166"/>
      <c r="AL123" s="166"/>
      <c r="AM123" s="166"/>
      <c r="AN123" s="166"/>
      <c r="AO123" s="296"/>
      <c r="AP123" s="166"/>
      <c r="AQ123" s="166"/>
      <c r="AR123" s="166"/>
      <c r="AS123" s="166"/>
      <c r="AT123" s="166"/>
      <c r="AU123" s="166"/>
      <c r="AV123" s="166"/>
      <c r="AW123" s="296"/>
      <c r="AX123" s="166"/>
      <c r="AY123" s="166"/>
    </row>
  </sheetData>
  <sheetProtection algorithmName="SHA-512" hashValue="SiUMtyh7TFQfXCFMn252t6iBAz6roeFy8Ui69Z3KtQ8e+sKMWXgo+g5qXStapNWmHddB0edx39ogwuVQCrxcew==" saltValue="4PhdscutWxrD703rudQ49Q==" spinCount="100000" sheet="1" objects="1" scenarios="1"/>
  <mergeCells count="5">
    <mergeCell ref="C2:N2"/>
    <mergeCell ref="O2:V2"/>
    <mergeCell ref="W2:AD2"/>
    <mergeCell ref="AF2:AL2"/>
    <mergeCell ref="AM2:AQ2"/>
  </mergeCells>
  <phoneticPr fontId="3"/>
  <conditionalFormatting sqref="H9 H9:H26 P9:P26 X9:X26 AF9:AF26 AN9:AN26 AV9:AV26 H34:H76 P34:P76 X34:X76 AF34:AF76 AN34:AN76 AV34:AV76 H84:H105 P84:P105 X84:X105 AF84:AF105 AN84:AN105 AV84:AV105">
    <cfRule type="cellIs" dxfId="2" priority="3" operator="greaterThan">
      <formula>G9</formula>
    </cfRule>
  </conditionalFormatting>
  <conditionalFormatting sqref="C109:C116 S109:S116 AI109:AI116">
    <cfRule type="duplicateValues" dxfId="1" priority="2"/>
  </conditionalFormatting>
  <conditionalFormatting sqref="D109:D116 T109:T116 AJ109:AJ116">
    <cfRule type="duplicateValues" dxfId="0" priority="1"/>
  </conditionalFormatting>
  <dataValidations count="3">
    <dataValidation type="custom" allowBlank="1" showInputMessage="1" showErrorMessage="1" errorTitle="文字数超過" error="全角30文字以下で入力して下さい" sqref="D109:D116 T109:T116 AJ109:AJ116">
      <formula1>LENB(D109)&lt;=60</formula1>
    </dataValidation>
    <dataValidation type="custom" imeMode="disabled" allowBlank="1" showInputMessage="1" showErrorMessage="1" errorTitle="入力制限" error="半角英数大文字２桁以内で設定してください" sqref="Y84:Y105 AG84:AG105 AW84:AW105 I9:I26 AO84:AO105 Q9:Q26 Y9:Y26 AG9:AG26 AO9:AO26 I34:I76 AW9:AW26 Q34:Q76 Y34:Y76 AG34:AG76 AO34:AO76 I84:I105 AW34:AW76 Q84:Q105 C109:C116 S109:S116 AI109:AI116">
      <formula1>AND(EXACT(UPPER(C9),C9),LENB(C9)&lt;=2)</formula1>
    </dataValidation>
    <dataValidation imeMode="off" allowBlank="1" showInputMessage="1" showErrorMessage="1" sqref="H9:H26 P9:P26 X9:X26 AF9:AF26 AN9:AN26 AV9:AV26 H34:H76 P34:P76 X34:X76 AF34:AF76 AN34:AN76 AV34:AV76 H84:H105 P84:P105 X84:X105 AF84:AF105 AN84:AN105 AV84:AV105"/>
  </dataValidations>
  <hyperlinks>
    <hyperlink ref="I8" location="伊是名村・八重瀬町・県外離島奄美!C109" display="備"/>
    <hyperlink ref="Q8" location="伊是名村・八重瀬町・県外離島奄美!C109" display="備"/>
    <hyperlink ref="Y8" location="伊是名村・八重瀬町・県外離島奄美!C109" display="備"/>
    <hyperlink ref="AG8" location="伊是名村・八重瀬町・県外離島奄美!C109" display="備"/>
    <hyperlink ref="AO8" location="伊是名村・八重瀬町・県外離島奄美!C109" display="備"/>
    <hyperlink ref="AW8" location="伊是名村・八重瀬町・県外離島奄美!C109" display="備"/>
    <hyperlink ref="I33" location="伊是名村・八重瀬町・県外離島奄美!C109" display="備"/>
    <hyperlink ref="Q33" location="伊是名村・八重瀬町・県外離島奄美!C109" display="備"/>
    <hyperlink ref="Y33" location="伊是名村・八重瀬町・県外離島奄美!C109" display="備"/>
    <hyperlink ref="AG33" location="伊是名村・八重瀬町・県外離島奄美!C109" display="備"/>
    <hyperlink ref="AO33" location="伊是名村・八重瀬町・県外離島奄美!C109" display="備"/>
    <hyperlink ref="AW33" location="伊是名村・八重瀬町・県外離島奄美!C109" display="備"/>
    <hyperlink ref="I83" location="伊是名村・八重瀬町・県外離島奄美!C109" display="備"/>
    <hyperlink ref="Q83" location="伊是名村・八重瀬町・県外離島奄美!C109" display="備"/>
    <hyperlink ref="Y83" location="伊是名村・八重瀬町・県外離島奄美!C109" display="備"/>
    <hyperlink ref="AG83" location="伊是名村・八重瀬町・県外離島奄美!C109" display="備"/>
    <hyperlink ref="AO83" location="伊是名村・八重瀬町・県外離島奄美!C109" display="備"/>
    <hyperlink ref="AW83" location="伊是名村・八重瀬町・県外離島奄美!C109" display="備"/>
    <hyperlink ref="I4" location="入力!B51" display="島尻郡伊是名村"/>
    <hyperlink ref="I29" location="入力!B52" display="島尻郡八重瀬町"/>
    <hyperlink ref="I79" location="入力!B53" display="県外離島奄美"/>
  </hyperlinks>
  <printOptions horizontalCentered="1"/>
  <pageMargins left="0.27559055118110237" right="0" top="0.59055118110236227" bottom="0.19685039370078741" header="0.39370078740157483" footer="0.19685039370078741"/>
  <pageSetup paperSize="8" scale="64" orientation="portrait" r:id="rId1"/>
  <headerFooter alignWithMargins="0">
    <oddHeader>&amp;L&amp;"ＭＳ Ｐゴシック,太字"&amp;18折込広告企画書　　　沖縄地区　№１</oddHead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85"/>
  <sheetViews>
    <sheetView showZeros="0" zoomScaleNormal="100" workbookViewId="0"/>
  </sheetViews>
  <sheetFormatPr defaultRowHeight="13.5"/>
  <sheetData>
    <row r="1" spans="1:4">
      <c r="A1" t="s">
        <v>130</v>
      </c>
      <c r="B1" t="s">
        <v>131</v>
      </c>
      <c r="C1" t="s">
        <v>130</v>
      </c>
      <c r="D1" t="s">
        <v>131</v>
      </c>
    </row>
    <row r="2" spans="1:4">
      <c r="A2" s="114">
        <f>那覇市!C105</f>
        <v>0</v>
      </c>
      <c r="B2" s="114">
        <f>那覇市!D105</f>
        <v>0</v>
      </c>
      <c r="C2" s="114">
        <f>A2</f>
        <v>0</v>
      </c>
      <c r="D2" s="114">
        <f>B2</f>
        <v>0</v>
      </c>
    </row>
    <row r="3" spans="1:4">
      <c r="A3" s="114">
        <f>那覇市!C106</f>
        <v>0</v>
      </c>
      <c r="B3" s="114">
        <f>那覇市!D106</f>
        <v>0</v>
      </c>
      <c r="C3" s="114">
        <f t="shared" ref="C3:C66" si="0">A3</f>
        <v>0</v>
      </c>
      <c r="D3" s="114">
        <f t="shared" ref="D3:D66" si="1">B3</f>
        <v>0</v>
      </c>
    </row>
    <row r="4" spans="1:4">
      <c r="A4" s="114">
        <f>那覇市!C107</f>
        <v>0</v>
      </c>
      <c r="B4" s="114">
        <f>那覇市!D107</f>
        <v>0</v>
      </c>
      <c r="C4" s="114">
        <f t="shared" si="0"/>
        <v>0</v>
      </c>
      <c r="D4" s="114">
        <f t="shared" si="1"/>
        <v>0</v>
      </c>
    </row>
    <row r="5" spans="1:4">
      <c r="A5" s="114">
        <f>那覇市!C108</f>
        <v>0</v>
      </c>
      <c r="B5" s="114">
        <f>那覇市!D108</f>
        <v>0</v>
      </c>
      <c r="C5" s="114">
        <f t="shared" si="0"/>
        <v>0</v>
      </c>
      <c r="D5" s="114">
        <f t="shared" si="1"/>
        <v>0</v>
      </c>
    </row>
    <row r="6" spans="1:4">
      <c r="A6" s="114">
        <f>那覇市!C109</f>
        <v>0</v>
      </c>
      <c r="B6" s="114">
        <f>那覇市!D109</f>
        <v>0</v>
      </c>
      <c r="C6" s="114">
        <f t="shared" si="0"/>
        <v>0</v>
      </c>
      <c r="D6" s="114">
        <f t="shared" si="1"/>
        <v>0</v>
      </c>
    </row>
    <row r="7" spans="1:4">
      <c r="A7" s="114">
        <f>那覇市!C110</f>
        <v>0</v>
      </c>
      <c r="B7" s="114">
        <f>那覇市!D110</f>
        <v>0</v>
      </c>
      <c r="C7" s="114">
        <f t="shared" si="0"/>
        <v>0</v>
      </c>
      <c r="D7" s="114">
        <f t="shared" si="1"/>
        <v>0</v>
      </c>
    </row>
    <row r="8" spans="1:4">
      <c r="A8" s="114">
        <f>那覇市!C111</f>
        <v>0</v>
      </c>
      <c r="B8" s="114">
        <f>那覇市!D111</f>
        <v>0</v>
      </c>
      <c r="C8" s="114">
        <f t="shared" si="0"/>
        <v>0</v>
      </c>
      <c r="D8" s="114">
        <f t="shared" si="1"/>
        <v>0</v>
      </c>
    </row>
    <row r="9" spans="1:4">
      <c r="A9" s="114">
        <f>那覇市!C112</f>
        <v>0</v>
      </c>
      <c r="B9" s="114">
        <f>那覇市!D112</f>
        <v>0</v>
      </c>
      <c r="C9" s="114">
        <f t="shared" si="0"/>
        <v>0</v>
      </c>
      <c r="D9" s="114">
        <f t="shared" si="1"/>
        <v>0</v>
      </c>
    </row>
    <row r="10" spans="1:4">
      <c r="A10" s="114">
        <f>那覇市!S105</f>
        <v>0</v>
      </c>
      <c r="B10" s="114">
        <f>那覇市!T105</f>
        <v>0</v>
      </c>
      <c r="C10" s="114">
        <f t="shared" si="0"/>
        <v>0</v>
      </c>
      <c r="D10" s="114">
        <f t="shared" si="1"/>
        <v>0</v>
      </c>
    </row>
    <row r="11" spans="1:4">
      <c r="A11" s="114">
        <f>那覇市!S106</f>
        <v>0</v>
      </c>
      <c r="B11" s="114">
        <f>那覇市!T106</f>
        <v>0</v>
      </c>
      <c r="C11" s="114">
        <f t="shared" si="0"/>
        <v>0</v>
      </c>
      <c r="D11" s="114">
        <f t="shared" si="1"/>
        <v>0</v>
      </c>
    </row>
    <row r="12" spans="1:4">
      <c r="A12" s="114">
        <f>那覇市!S107</f>
        <v>0</v>
      </c>
      <c r="B12" s="114">
        <f>那覇市!T107</f>
        <v>0</v>
      </c>
      <c r="C12" s="114">
        <f t="shared" si="0"/>
        <v>0</v>
      </c>
      <c r="D12" s="114">
        <f t="shared" si="1"/>
        <v>0</v>
      </c>
    </row>
    <row r="13" spans="1:4">
      <c r="A13" s="114">
        <f>那覇市!S108</f>
        <v>0</v>
      </c>
      <c r="B13" s="114">
        <f>那覇市!T108</f>
        <v>0</v>
      </c>
      <c r="C13" s="114">
        <f t="shared" si="0"/>
        <v>0</v>
      </c>
      <c r="D13" s="114">
        <f t="shared" si="1"/>
        <v>0</v>
      </c>
    </row>
    <row r="14" spans="1:4">
      <c r="A14" s="114">
        <f>那覇市!S109</f>
        <v>0</v>
      </c>
      <c r="B14" s="114">
        <f>那覇市!T109</f>
        <v>0</v>
      </c>
      <c r="C14" s="114">
        <f t="shared" si="0"/>
        <v>0</v>
      </c>
      <c r="D14" s="114">
        <f t="shared" si="1"/>
        <v>0</v>
      </c>
    </row>
    <row r="15" spans="1:4">
      <c r="A15" s="114">
        <f>那覇市!S110</f>
        <v>0</v>
      </c>
      <c r="B15" s="114">
        <f>那覇市!T110</f>
        <v>0</v>
      </c>
      <c r="C15" s="114">
        <f t="shared" si="0"/>
        <v>0</v>
      </c>
      <c r="D15" s="114">
        <f t="shared" si="1"/>
        <v>0</v>
      </c>
    </row>
    <row r="16" spans="1:4">
      <c r="A16" s="114">
        <f>那覇市!S111</f>
        <v>0</v>
      </c>
      <c r="B16" s="114">
        <f>那覇市!T111</f>
        <v>0</v>
      </c>
      <c r="C16" s="114">
        <f t="shared" si="0"/>
        <v>0</v>
      </c>
      <c r="D16" s="114">
        <f t="shared" si="1"/>
        <v>0</v>
      </c>
    </row>
    <row r="17" spans="1:4">
      <c r="A17" s="114">
        <f>那覇市!S112</f>
        <v>0</v>
      </c>
      <c r="B17" s="114">
        <f>那覇市!T112</f>
        <v>0</v>
      </c>
      <c r="C17" s="114">
        <f t="shared" si="0"/>
        <v>0</v>
      </c>
      <c r="D17" s="114">
        <f t="shared" si="1"/>
        <v>0</v>
      </c>
    </row>
    <row r="18" spans="1:4">
      <c r="A18" s="114">
        <f>那覇市!AI105</f>
        <v>0</v>
      </c>
      <c r="B18" s="114">
        <f>那覇市!AJ105</f>
        <v>0</v>
      </c>
      <c r="C18" s="114">
        <f t="shared" si="0"/>
        <v>0</v>
      </c>
      <c r="D18" s="114">
        <f t="shared" si="1"/>
        <v>0</v>
      </c>
    </row>
    <row r="19" spans="1:4">
      <c r="A19" s="114">
        <f>那覇市!AI106</f>
        <v>0</v>
      </c>
      <c r="B19" s="114">
        <f>那覇市!AJ106</f>
        <v>0</v>
      </c>
      <c r="C19" s="114">
        <f t="shared" si="0"/>
        <v>0</v>
      </c>
      <c r="D19" s="114">
        <f t="shared" si="1"/>
        <v>0</v>
      </c>
    </row>
    <row r="20" spans="1:4">
      <c r="A20" s="114">
        <f>那覇市!AI107</f>
        <v>0</v>
      </c>
      <c r="B20" s="114">
        <f>那覇市!AJ107</f>
        <v>0</v>
      </c>
      <c r="C20" s="114">
        <f t="shared" si="0"/>
        <v>0</v>
      </c>
      <c r="D20" s="114">
        <f t="shared" si="1"/>
        <v>0</v>
      </c>
    </row>
    <row r="21" spans="1:4">
      <c r="A21" s="114">
        <f>那覇市!AI108</f>
        <v>0</v>
      </c>
      <c r="B21" s="114">
        <f>那覇市!AJ108</f>
        <v>0</v>
      </c>
      <c r="C21" s="114">
        <f t="shared" si="0"/>
        <v>0</v>
      </c>
      <c r="D21" s="114">
        <f t="shared" si="1"/>
        <v>0</v>
      </c>
    </row>
    <row r="22" spans="1:4">
      <c r="A22" s="114">
        <f>那覇市!AI109</f>
        <v>0</v>
      </c>
      <c r="B22" s="114">
        <f>那覇市!AJ109</f>
        <v>0</v>
      </c>
      <c r="C22" s="114">
        <f t="shared" si="0"/>
        <v>0</v>
      </c>
      <c r="D22" s="114">
        <f t="shared" si="1"/>
        <v>0</v>
      </c>
    </row>
    <row r="23" spans="1:4">
      <c r="A23" s="114">
        <f>那覇市!AI110</f>
        <v>0</v>
      </c>
      <c r="B23" s="114">
        <f>那覇市!AJ110</f>
        <v>0</v>
      </c>
      <c r="C23" s="114">
        <f t="shared" si="0"/>
        <v>0</v>
      </c>
      <c r="D23" s="114">
        <f t="shared" si="1"/>
        <v>0</v>
      </c>
    </row>
    <row r="24" spans="1:4">
      <c r="A24" s="114">
        <f>那覇市!AI111</f>
        <v>0</v>
      </c>
      <c r="B24" s="114">
        <f>那覇市!AJ111</f>
        <v>0</v>
      </c>
      <c r="C24" s="114">
        <f t="shared" si="0"/>
        <v>0</v>
      </c>
      <c r="D24" s="114">
        <f t="shared" si="1"/>
        <v>0</v>
      </c>
    </row>
    <row r="25" spans="1:4">
      <c r="A25" s="114">
        <f>那覇市!AI112</f>
        <v>0</v>
      </c>
      <c r="B25" s="114">
        <f>那覇市!AJ112</f>
        <v>0</v>
      </c>
      <c r="C25" s="114">
        <f t="shared" si="0"/>
        <v>0</v>
      </c>
      <c r="D25" s="114">
        <f t="shared" si="1"/>
        <v>0</v>
      </c>
    </row>
    <row r="26" spans="1:4">
      <c r="A26" s="114">
        <f>宜野湾市・平良市!C109</f>
        <v>0</v>
      </c>
      <c r="B26" s="114">
        <f>宜野湾市・平良市!D109</f>
        <v>0</v>
      </c>
      <c r="C26" s="114">
        <f t="shared" si="0"/>
        <v>0</v>
      </c>
      <c r="D26" s="114">
        <f t="shared" si="1"/>
        <v>0</v>
      </c>
    </row>
    <row r="27" spans="1:4">
      <c r="A27" s="114">
        <f>宜野湾市・平良市!C110</f>
        <v>0</v>
      </c>
      <c r="B27" s="114">
        <f>宜野湾市・平良市!D110</f>
        <v>0</v>
      </c>
      <c r="C27" s="114">
        <f t="shared" si="0"/>
        <v>0</v>
      </c>
      <c r="D27" s="114">
        <f t="shared" si="1"/>
        <v>0</v>
      </c>
    </row>
    <row r="28" spans="1:4">
      <c r="A28" s="114">
        <f>宜野湾市・平良市!C111</f>
        <v>0</v>
      </c>
      <c r="B28" s="114">
        <f>宜野湾市・平良市!D111</f>
        <v>0</v>
      </c>
      <c r="C28" s="114">
        <f t="shared" si="0"/>
        <v>0</v>
      </c>
      <c r="D28" s="114">
        <f t="shared" si="1"/>
        <v>0</v>
      </c>
    </row>
    <row r="29" spans="1:4">
      <c r="A29" s="114">
        <f>宜野湾市・平良市!C112</f>
        <v>0</v>
      </c>
      <c r="B29" s="114">
        <f>宜野湾市・平良市!D112</f>
        <v>0</v>
      </c>
      <c r="C29" s="114">
        <f t="shared" si="0"/>
        <v>0</v>
      </c>
      <c r="D29" s="114">
        <f t="shared" si="1"/>
        <v>0</v>
      </c>
    </row>
    <row r="30" spans="1:4">
      <c r="A30" s="114">
        <f>宜野湾市・平良市!C113</f>
        <v>0</v>
      </c>
      <c r="B30" s="114">
        <f>宜野湾市・平良市!D113</f>
        <v>0</v>
      </c>
      <c r="C30" s="114">
        <f t="shared" si="0"/>
        <v>0</v>
      </c>
      <c r="D30" s="114">
        <f t="shared" si="1"/>
        <v>0</v>
      </c>
    </row>
    <row r="31" spans="1:4">
      <c r="A31" s="114">
        <f>宜野湾市・平良市!C114</f>
        <v>0</v>
      </c>
      <c r="B31" s="114">
        <f>宜野湾市・平良市!D114</f>
        <v>0</v>
      </c>
      <c r="C31" s="114">
        <f t="shared" si="0"/>
        <v>0</v>
      </c>
      <c r="D31" s="114">
        <f t="shared" si="1"/>
        <v>0</v>
      </c>
    </row>
    <row r="32" spans="1:4">
      <c r="A32" s="114">
        <f>宜野湾市・平良市!C115</f>
        <v>0</v>
      </c>
      <c r="B32" s="114">
        <f>宜野湾市・平良市!D115</f>
        <v>0</v>
      </c>
      <c r="C32" s="114">
        <f t="shared" si="0"/>
        <v>0</v>
      </c>
      <c r="D32" s="114">
        <f t="shared" si="1"/>
        <v>0</v>
      </c>
    </row>
    <row r="33" spans="1:4">
      <c r="A33" s="114">
        <f>宜野湾市・平良市!C116</f>
        <v>0</v>
      </c>
      <c r="B33" s="114">
        <f>宜野湾市・平良市!D116</f>
        <v>0</v>
      </c>
      <c r="C33" s="114">
        <f t="shared" si="0"/>
        <v>0</v>
      </c>
      <c r="D33" s="114">
        <f t="shared" si="1"/>
        <v>0</v>
      </c>
    </row>
    <row r="34" spans="1:4">
      <c r="A34" s="114">
        <f>宜野湾市・平良市!S109</f>
        <v>0</v>
      </c>
      <c r="B34" s="114">
        <f>宜野湾市・平良市!T109</f>
        <v>0</v>
      </c>
      <c r="C34" s="114">
        <f t="shared" si="0"/>
        <v>0</v>
      </c>
      <c r="D34" s="114">
        <f t="shared" si="1"/>
        <v>0</v>
      </c>
    </row>
    <row r="35" spans="1:4">
      <c r="A35" s="114">
        <f>宜野湾市・平良市!S110</f>
        <v>0</v>
      </c>
      <c r="B35" s="114">
        <f>宜野湾市・平良市!T110</f>
        <v>0</v>
      </c>
      <c r="C35" s="114">
        <f t="shared" si="0"/>
        <v>0</v>
      </c>
      <c r="D35" s="114">
        <f t="shared" si="1"/>
        <v>0</v>
      </c>
    </row>
    <row r="36" spans="1:4">
      <c r="A36" s="114">
        <f>宜野湾市・平良市!S111</f>
        <v>0</v>
      </c>
      <c r="B36" s="114">
        <f>宜野湾市・平良市!T111</f>
        <v>0</v>
      </c>
      <c r="C36" s="114">
        <f t="shared" si="0"/>
        <v>0</v>
      </c>
      <c r="D36" s="114">
        <f t="shared" si="1"/>
        <v>0</v>
      </c>
    </row>
    <row r="37" spans="1:4">
      <c r="A37" s="114">
        <f>宜野湾市・平良市!S112</f>
        <v>0</v>
      </c>
      <c r="B37" s="114">
        <f>宜野湾市・平良市!T112</f>
        <v>0</v>
      </c>
      <c r="C37" s="114">
        <f t="shared" si="0"/>
        <v>0</v>
      </c>
      <c r="D37" s="114">
        <f t="shared" si="1"/>
        <v>0</v>
      </c>
    </row>
    <row r="38" spans="1:4">
      <c r="A38" s="114">
        <f>宜野湾市・平良市!S113</f>
        <v>0</v>
      </c>
      <c r="B38" s="114">
        <f>宜野湾市・平良市!T113</f>
        <v>0</v>
      </c>
      <c r="C38" s="114">
        <f t="shared" si="0"/>
        <v>0</v>
      </c>
      <c r="D38" s="114">
        <f t="shared" si="1"/>
        <v>0</v>
      </c>
    </row>
    <row r="39" spans="1:4">
      <c r="A39" s="114">
        <f>宜野湾市・平良市!S114</f>
        <v>0</v>
      </c>
      <c r="B39" s="114">
        <f>宜野湾市・平良市!T114</f>
        <v>0</v>
      </c>
      <c r="C39" s="114">
        <f t="shared" si="0"/>
        <v>0</v>
      </c>
      <c r="D39" s="114">
        <f t="shared" si="1"/>
        <v>0</v>
      </c>
    </row>
    <row r="40" spans="1:4">
      <c r="A40" s="114">
        <f>宜野湾市・平良市!S115</f>
        <v>0</v>
      </c>
      <c r="B40" s="114">
        <f>宜野湾市・平良市!T115</f>
        <v>0</v>
      </c>
      <c r="C40" s="114">
        <f t="shared" si="0"/>
        <v>0</v>
      </c>
      <c r="D40" s="114">
        <f t="shared" si="1"/>
        <v>0</v>
      </c>
    </row>
    <row r="41" spans="1:4">
      <c r="A41" s="114">
        <f>宜野湾市・平良市!S116</f>
        <v>0</v>
      </c>
      <c r="B41" s="114">
        <f>宜野湾市・平良市!T116</f>
        <v>0</v>
      </c>
      <c r="C41" s="114">
        <f t="shared" si="0"/>
        <v>0</v>
      </c>
      <c r="D41" s="114">
        <f t="shared" si="1"/>
        <v>0</v>
      </c>
    </row>
    <row r="42" spans="1:4">
      <c r="A42" s="114">
        <f>宜野湾市・平良市!AI109</f>
        <v>0</v>
      </c>
      <c r="B42" s="114">
        <f>宜野湾市・平良市!AJ109</f>
        <v>0</v>
      </c>
      <c r="C42" s="114">
        <f t="shared" si="0"/>
        <v>0</v>
      </c>
      <c r="D42" s="114">
        <f t="shared" si="1"/>
        <v>0</v>
      </c>
    </row>
    <row r="43" spans="1:4">
      <c r="A43" s="114">
        <f>宜野湾市・平良市!AI110</f>
        <v>0</v>
      </c>
      <c r="B43" s="114">
        <f>宜野湾市・平良市!AJ110</f>
        <v>0</v>
      </c>
      <c r="C43" s="114">
        <f t="shared" si="0"/>
        <v>0</v>
      </c>
      <c r="D43" s="114">
        <f t="shared" si="1"/>
        <v>0</v>
      </c>
    </row>
    <row r="44" spans="1:4">
      <c r="A44" s="114">
        <f>宜野湾市・平良市!AI111</f>
        <v>0</v>
      </c>
      <c r="B44" s="114">
        <f>宜野湾市・平良市!AJ111</f>
        <v>0</v>
      </c>
      <c r="C44" s="114">
        <f t="shared" si="0"/>
        <v>0</v>
      </c>
      <c r="D44" s="114">
        <f t="shared" si="1"/>
        <v>0</v>
      </c>
    </row>
    <row r="45" spans="1:4">
      <c r="A45" s="114">
        <f>宜野湾市・平良市!AI112</f>
        <v>0</v>
      </c>
      <c r="B45" s="114">
        <f>宜野湾市・平良市!AJ112</f>
        <v>0</v>
      </c>
      <c r="C45" s="114">
        <f t="shared" si="0"/>
        <v>0</v>
      </c>
      <c r="D45" s="114">
        <f t="shared" si="1"/>
        <v>0</v>
      </c>
    </row>
    <row r="46" spans="1:4">
      <c r="A46" s="114">
        <f>宜野湾市・平良市!AI113</f>
        <v>0</v>
      </c>
      <c r="B46" s="114">
        <f>宜野湾市・平良市!AJ113</f>
        <v>0</v>
      </c>
      <c r="C46" s="114">
        <f t="shared" si="0"/>
        <v>0</v>
      </c>
      <c r="D46" s="114">
        <f t="shared" si="1"/>
        <v>0</v>
      </c>
    </row>
    <row r="47" spans="1:4">
      <c r="A47" s="114">
        <f>宜野湾市・平良市!AI114</f>
        <v>0</v>
      </c>
      <c r="B47" s="114">
        <f>宜野湾市・平良市!AJ114</f>
        <v>0</v>
      </c>
      <c r="C47" s="114">
        <f t="shared" si="0"/>
        <v>0</v>
      </c>
      <c r="D47" s="114">
        <f t="shared" si="1"/>
        <v>0</v>
      </c>
    </row>
    <row r="48" spans="1:4">
      <c r="A48" s="114">
        <f>宜野湾市・平良市!AI115</f>
        <v>0</v>
      </c>
      <c r="B48" s="114">
        <f>宜野湾市・平良市!AJ115</f>
        <v>0</v>
      </c>
      <c r="C48" s="114">
        <f t="shared" si="0"/>
        <v>0</v>
      </c>
      <c r="D48" s="114">
        <f t="shared" si="1"/>
        <v>0</v>
      </c>
    </row>
    <row r="49" spans="1:4">
      <c r="A49" s="114">
        <f>宜野湾市・平良市!AI116</f>
        <v>0</v>
      </c>
      <c r="B49" s="114">
        <f>宜野湾市・平良市!AJ116</f>
        <v>0</v>
      </c>
      <c r="C49" s="114">
        <f t="shared" si="0"/>
        <v>0</v>
      </c>
      <c r="D49" s="114">
        <f t="shared" si="1"/>
        <v>0</v>
      </c>
    </row>
    <row r="50" spans="1:4">
      <c r="A50" s="114">
        <f>石垣市!C105</f>
        <v>0</v>
      </c>
      <c r="B50" s="114">
        <f>石垣市!D105</f>
        <v>0</v>
      </c>
      <c r="C50" s="114">
        <f t="shared" si="0"/>
        <v>0</v>
      </c>
      <c r="D50" s="114">
        <f t="shared" si="1"/>
        <v>0</v>
      </c>
    </row>
    <row r="51" spans="1:4">
      <c r="A51" s="114">
        <f>石垣市!C106</f>
        <v>0</v>
      </c>
      <c r="B51" s="114">
        <f>石垣市!D106</f>
        <v>0</v>
      </c>
      <c r="C51" s="114">
        <f t="shared" si="0"/>
        <v>0</v>
      </c>
      <c r="D51" s="114">
        <f t="shared" si="1"/>
        <v>0</v>
      </c>
    </row>
    <row r="52" spans="1:4">
      <c r="A52" s="114">
        <f>石垣市!C107</f>
        <v>0</v>
      </c>
      <c r="B52" s="114">
        <f>石垣市!D107</f>
        <v>0</v>
      </c>
      <c r="C52" s="114">
        <f t="shared" si="0"/>
        <v>0</v>
      </c>
      <c r="D52" s="114">
        <f t="shared" si="1"/>
        <v>0</v>
      </c>
    </row>
    <row r="53" spans="1:4">
      <c r="A53" s="114">
        <f>石垣市!C108</f>
        <v>0</v>
      </c>
      <c r="B53" s="114">
        <f>石垣市!D108</f>
        <v>0</v>
      </c>
      <c r="C53" s="114">
        <f t="shared" si="0"/>
        <v>0</v>
      </c>
      <c r="D53" s="114">
        <f t="shared" si="1"/>
        <v>0</v>
      </c>
    </row>
    <row r="54" spans="1:4">
      <c r="A54" s="114">
        <f>石垣市!C109</f>
        <v>0</v>
      </c>
      <c r="B54" s="114">
        <f>石垣市!D109</f>
        <v>0</v>
      </c>
      <c r="C54" s="114">
        <f t="shared" si="0"/>
        <v>0</v>
      </c>
      <c r="D54" s="114">
        <f t="shared" si="1"/>
        <v>0</v>
      </c>
    </row>
    <row r="55" spans="1:4">
      <c r="A55" s="114">
        <f>石垣市!C110</f>
        <v>0</v>
      </c>
      <c r="B55" s="114">
        <f>石垣市!D110</f>
        <v>0</v>
      </c>
      <c r="C55" s="114">
        <f t="shared" si="0"/>
        <v>0</v>
      </c>
      <c r="D55" s="114">
        <f t="shared" si="1"/>
        <v>0</v>
      </c>
    </row>
    <row r="56" spans="1:4">
      <c r="A56" s="114">
        <f>石垣市!C111</f>
        <v>0</v>
      </c>
      <c r="B56" s="114">
        <f>石垣市!D111</f>
        <v>0</v>
      </c>
      <c r="C56" s="114">
        <f t="shared" si="0"/>
        <v>0</v>
      </c>
      <c r="D56" s="114">
        <f t="shared" si="1"/>
        <v>0</v>
      </c>
    </row>
    <row r="57" spans="1:4">
      <c r="A57" s="114">
        <f>石垣市!C112</f>
        <v>0</v>
      </c>
      <c r="B57" s="114">
        <f>石垣市!D112</f>
        <v>0</v>
      </c>
      <c r="C57" s="114">
        <f t="shared" si="0"/>
        <v>0</v>
      </c>
      <c r="D57" s="114">
        <f t="shared" si="1"/>
        <v>0</v>
      </c>
    </row>
    <row r="58" spans="1:4">
      <c r="A58" s="114">
        <f>石垣市!S105</f>
        <v>0</v>
      </c>
      <c r="B58" s="114">
        <f>石垣市!T105</f>
        <v>0</v>
      </c>
      <c r="C58" s="114">
        <f t="shared" si="0"/>
        <v>0</v>
      </c>
      <c r="D58" s="114">
        <f t="shared" si="1"/>
        <v>0</v>
      </c>
    </row>
    <row r="59" spans="1:4">
      <c r="A59" s="114">
        <f>石垣市!S106</f>
        <v>0</v>
      </c>
      <c r="B59" s="114">
        <f>石垣市!T106</f>
        <v>0</v>
      </c>
      <c r="C59" s="114">
        <f t="shared" si="0"/>
        <v>0</v>
      </c>
      <c r="D59" s="114">
        <f t="shared" si="1"/>
        <v>0</v>
      </c>
    </row>
    <row r="60" spans="1:4">
      <c r="A60" s="114">
        <f>石垣市!S107</f>
        <v>0</v>
      </c>
      <c r="B60" s="114">
        <f>石垣市!T107</f>
        <v>0</v>
      </c>
      <c r="C60" s="114">
        <f t="shared" si="0"/>
        <v>0</v>
      </c>
      <c r="D60" s="114">
        <f t="shared" si="1"/>
        <v>0</v>
      </c>
    </row>
    <row r="61" spans="1:4">
      <c r="A61" s="114">
        <f>石垣市!S108</f>
        <v>0</v>
      </c>
      <c r="B61" s="114">
        <f>石垣市!T108</f>
        <v>0</v>
      </c>
      <c r="C61" s="114">
        <f t="shared" si="0"/>
        <v>0</v>
      </c>
      <c r="D61" s="114">
        <f t="shared" si="1"/>
        <v>0</v>
      </c>
    </row>
    <row r="62" spans="1:4">
      <c r="A62" s="114">
        <f>石垣市!S109</f>
        <v>0</v>
      </c>
      <c r="B62" s="114">
        <f>石垣市!T109</f>
        <v>0</v>
      </c>
      <c r="C62" s="114">
        <f t="shared" si="0"/>
        <v>0</v>
      </c>
      <c r="D62" s="114">
        <f t="shared" si="1"/>
        <v>0</v>
      </c>
    </row>
    <row r="63" spans="1:4">
      <c r="A63" s="114">
        <f>石垣市!S110</f>
        <v>0</v>
      </c>
      <c r="B63" s="114">
        <f>石垣市!T110</f>
        <v>0</v>
      </c>
      <c r="C63" s="114">
        <f t="shared" si="0"/>
        <v>0</v>
      </c>
      <c r="D63" s="114">
        <f t="shared" si="1"/>
        <v>0</v>
      </c>
    </row>
    <row r="64" spans="1:4">
      <c r="A64" s="114">
        <f>石垣市!S111</f>
        <v>0</v>
      </c>
      <c r="B64" s="114">
        <f>石垣市!T111</f>
        <v>0</v>
      </c>
      <c r="C64" s="114">
        <f t="shared" si="0"/>
        <v>0</v>
      </c>
      <c r="D64" s="114">
        <f t="shared" si="1"/>
        <v>0</v>
      </c>
    </row>
    <row r="65" spans="1:4">
      <c r="A65" s="114">
        <f>石垣市!S112</f>
        <v>0</v>
      </c>
      <c r="B65" s="114">
        <f>石垣市!T112</f>
        <v>0</v>
      </c>
      <c r="C65" s="114">
        <f t="shared" si="0"/>
        <v>0</v>
      </c>
      <c r="D65" s="114">
        <f t="shared" si="1"/>
        <v>0</v>
      </c>
    </row>
    <row r="66" spans="1:4">
      <c r="A66" s="114">
        <f>石垣市!AI105</f>
        <v>0</v>
      </c>
      <c r="B66" s="114">
        <f>石垣市!AJ105</f>
        <v>0</v>
      </c>
      <c r="C66" s="114">
        <f t="shared" si="0"/>
        <v>0</v>
      </c>
      <c r="D66" s="114">
        <f t="shared" si="1"/>
        <v>0</v>
      </c>
    </row>
    <row r="67" spans="1:4">
      <c r="A67" s="114">
        <f>石垣市!AI106</f>
        <v>0</v>
      </c>
      <c r="B67" s="114">
        <f>石垣市!AJ106</f>
        <v>0</v>
      </c>
      <c r="C67" s="114">
        <f t="shared" ref="C67:C130" si="2">A67</f>
        <v>0</v>
      </c>
      <c r="D67" s="114">
        <f t="shared" ref="D67:D130" si="3">B67</f>
        <v>0</v>
      </c>
    </row>
    <row r="68" spans="1:4">
      <c r="A68" s="114">
        <f>石垣市!AI107</f>
        <v>0</v>
      </c>
      <c r="B68" s="114">
        <f>石垣市!AJ107</f>
        <v>0</v>
      </c>
      <c r="C68" s="114">
        <f t="shared" si="2"/>
        <v>0</v>
      </c>
      <c r="D68" s="114">
        <f t="shared" si="3"/>
        <v>0</v>
      </c>
    </row>
    <row r="69" spans="1:4">
      <c r="A69" s="114">
        <f>石垣市!AI108</f>
        <v>0</v>
      </c>
      <c r="B69" s="114">
        <f>石垣市!AJ108</f>
        <v>0</v>
      </c>
      <c r="C69" s="114">
        <f t="shared" si="2"/>
        <v>0</v>
      </c>
      <c r="D69" s="114">
        <f t="shared" si="3"/>
        <v>0</v>
      </c>
    </row>
    <row r="70" spans="1:4">
      <c r="A70" s="114">
        <f>石垣市!AI109</f>
        <v>0</v>
      </c>
      <c r="B70" s="114">
        <f>石垣市!AJ109</f>
        <v>0</v>
      </c>
      <c r="C70" s="114">
        <f t="shared" si="2"/>
        <v>0</v>
      </c>
      <c r="D70" s="114">
        <f t="shared" si="3"/>
        <v>0</v>
      </c>
    </row>
    <row r="71" spans="1:4">
      <c r="A71" s="114">
        <f>石垣市!AI110</f>
        <v>0</v>
      </c>
      <c r="B71" s="114">
        <f>石垣市!AJ110</f>
        <v>0</v>
      </c>
      <c r="C71" s="114">
        <f t="shared" si="2"/>
        <v>0</v>
      </c>
      <c r="D71" s="114">
        <f t="shared" si="3"/>
        <v>0</v>
      </c>
    </row>
    <row r="72" spans="1:4">
      <c r="A72" s="114">
        <f>石垣市!AI111</f>
        <v>0</v>
      </c>
      <c r="B72" s="114">
        <f>石垣市!AJ111</f>
        <v>0</v>
      </c>
      <c r="C72" s="114">
        <f t="shared" si="2"/>
        <v>0</v>
      </c>
      <c r="D72" s="114">
        <f t="shared" si="3"/>
        <v>0</v>
      </c>
    </row>
    <row r="73" spans="1:4">
      <c r="A73" s="114">
        <f>石垣市!AI112</f>
        <v>0</v>
      </c>
      <c r="B73" s="114">
        <f>石垣市!AJ112</f>
        <v>0</v>
      </c>
      <c r="C73" s="114">
        <f t="shared" si="2"/>
        <v>0</v>
      </c>
      <c r="D73" s="114">
        <f t="shared" si="3"/>
        <v>0</v>
      </c>
    </row>
    <row r="74" spans="1:4">
      <c r="A74" s="114">
        <f>名護市!C105</f>
        <v>0</v>
      </c>
      <c r="B74" s="114">
        <f>名護市!D105</f>
        <v>0</v>
      </c>
      <c r="C74" s="114">
        <f t="shared" si="2"/>
        <v>0</v>
      </c>
      <c r="D74" s="114">
        <f t="shared" si="3"/>
        <v>0</v>
      </c>
    </row>
    <row r="75" spans="1:4">
      <c r="A75" s="114">
        <f>名護市!C106</f>
        <v>0</v>
      </c>
      <c r="B75" s="114">
        <f>名護市!D106</f>
        <v>0</v>
      </c>
      <c r="C75" s="114">
        <f t="shared" si="2"/>
        <v>0</v>
      </c>
      <c r="D75" s="114">
        <f t="shared" si="3"/>
        <v>0</v>
      </c>
    </row>
    <row r="76" spans="1:4">
      <c r="A76" s="114">
        <f>名護市!C107</f>
        <v>0</v>
      </c>
      <c r="B76" s="114">
        <f>名護市!D107</f>
        <v>0</v>
      </c>
      <c r="C76" s="114">
        <f t="shared" si="2"/>
        <v>0</v>
      </c>
      <c r="D76" s="114">
        <f t="shared" si="3"/>
        <v>0</v>
      </c>
    </row>
    <row r="77" spans="1:4">
      <c r="A77" s="114">
        <f>名護市!C108</f>
        <v>0</v>
      </c>
      <c r="B77" s="114">
        <f>名護市!D108</f>
        <v>0</v>
      </c>
      <c r="C77" s="114">
        <f t="shared" si="2"/>
        <v>0</v>
      </c>
      <c r="D77" s="114">
        <f t="shared" si="3"/>
        <v>0</v>
      </c>
    </row>
    <row r="78" spans="1:4">
      <c r="A78" s="114">
        <f>名護市!C109</f>
        <v>0</v>
      </c>
      <c r="B78" s="114">
        <f>名護市!D109</f>
        <v>0</v>
      </c>
      <c r="C78" s="114">
        <f t="shared" si="2"/>
        <v>0</v>
      </c>
      <c r="D78" s="114">
        <f t="shared" si="3"/>
        <v>0</v>
      </c>
    </row>
    <row r="79" spans="1:4">
      <c r="A79" s="114">
        <f>名護市!C110</f>
        <v>0</v>
      </c>
      <c r="B79" s="114">
        <f>名護市!D110</f>
        <v>0</v>
      </c>
      <c r="C79" s="114">
        <f t="shared" si="2"/>
        <v>0</v>
      </c>
      <c r="D79" s="114">
        <f t="shared" si="3"/>
        <v>0</v>
      </c>
    </row>
    <row r="80" spans="1:4">
      <c r="A80" s="114">
        <f>名護市!C111</f>
        <v>0</v>
      </c>
      <c r="B80" s="114">
        <f>名護市!D111</f>
        <v>0</v>
      </c>
      <c r="C80" s="114">
        <f t="shared" si="2"/>
        <v>0</v>
      </c>
      <c r="D80" s="114">
        <f t="shared" si="3"/>
        <v>0</v>
      </c>
    </row>
    <row r="81" spans="1:4">
      <c r="A81" s="114">
        <f>名護市!C112</f>
        <v>0</v>
      </c>
      <c r="B81" s="114">
        <f>名護市!D112</f>
        <v>0</v>
      </c>
      <c r="C81" s="114">
        <f t="shared" si="2"/>
        <v>0</v>
      </c>
      <c r="D81" s="114">
        <f t="shared" si="3"/>
        <v>0</v>
      </c>
    </row>
    <row r="82" spans="1:4">
      <c r="A82" s="114">
        <f>名護市!S105</f>
        <v>0</v>
      </c>
      <c r="B82" s="114">
        <f>名護市!T105</f>
        <v>0</v>
      </c>
      <c r="C82" s="114">
        <f t="shared" si="2"/>
        <v>0</v>
      </c>
      <c r="D82" s="114">
        <f t="shared" si="3"/>
        <v>0</v>
      </c>
    </row>
    <row r="83" spans="1:4">
      <c r="A83" s="114">
        <f>名護市!S106</f>
        <v>0</v>
      </c>
      <c r="B83" s="114">
        <f>名護市!T106</f>
        <v>0</v>
      </c>
      <c r="C83" s="114">
        <f t="shared" si="2"/>
        <v>0</v>
      </c>
      <c r="D83" s="114">
        <f t="shared" si="3"/>
        <v>0</v>
      </c>
    </row>
    <row r="84" spans="1:4">
      <c r="A84" s="114">
        <f>名護市!S107</f>
        <v>0</v>
      </c>
      <c r="B84" s="114">
        <f>名護市!T107</f>
        <v>0</v>
      </c>
      <c r="C84" s="114">
        <f t="shared" si="2"/>
        <v>0</v>
      </c>
      <c r="D84" s="114">
        <f t="shared" si="3"/>
        <v>0</v>
      </c>
    </row>
    <row r="85" spans="1:4">
      <c r="A85" s="114">
        <f>名護市!S108</f>
        <v>0</v>
      </c>
      <c r="B85" s="114">
        <f>名護市!T108</f>
        <v>0</v>
      </c>
      <c r="C85" s="114">
        <f t="shared" si="2"/>
        <v>0</v>
      </c>
      <c r="D85" s="114">
        <f t="shared" si="3"/>
        <v>0</v>
      </c>
    </row>
    <row r="86" spans="1:4">
      <c r="A86" s="114">
        <f>名護市!S109</f>
        <v>0</v>
      </c>
      <c r="B86" s="114">
        <f>名護市!T109</f>
        <v>0</v>
      </c>
      <c r="C86" s="114">
        <f t="shared" si="2"/>
        <v>0</v>
      </c>
      <c r="D86" s="114">
        <f t="shared" si="3"/>
        <v>0</v>
      </c>
    </row>
    <row r="87" spans="1:4">
      <c r="A87" s="114">
        <f>名護市!S110</f>
        <v>0</v>
      </c>
      <c r="B87" s="114">
        <f>名護市!T110</f>
        <v>0</v>
      </c>
      <c r="C87" s="114">
        <f t="shared" si="2"/>
        <v>0</v>
      </c>
      <c r="D87" s="114">
        <f t="shared" si="3"/>
        <v>0</v>
      </c>
    </row>
    <row r="88" spans="1:4">
      <c r="A88" s="114">
        <f>名護市!S111</f>
        <v>0</v>
      </c>
      <c r="B88" s="114">
        <f>名護市!T111</f>
        <v>0</v>
      </c>
      <c r="C88" s="114">
        <f t="shared" si="2"/>
        <v>0</v>
      </c>
      <c r="D88" s="114">
        <f t="shared" si="3"/>
        <v>0</v>
      </c>
    </row>
    <row r="89" spans="1:4">
      <c r="A89" s="114">
        <f>名護市!S112</f>
        <v>0</v>
      </c>
      <c r="B89" s="114">
        <f>名護市!T112</f>
        <v>0</v>
      </c>
      <c r="C89" s="114">
        <f t="shared" si="2"/>
        <v>0</v>
      </c>
      <c r="D89" s="114">
        <f t="shared" si="3"/>
        <v>0</v>
      </c>
    </row>
    <row r="90" spans="1:4">
      <c r="A90" s="114">
        <f>名護市!AI105</f>
        <v>0</v>
      </c>
      <c r="B90" s="114">
        <f>名護市!AJ105</f>
        <v>0</v>
      </c>
      <c r="C90" s="114">
        <f t="shared" si="2"/>
        <v>0</v>
      </c>
      <c r="D90" s="114">
        <f t="shared" si="3"/>
        <v>0</v>
      </c>
    </row>
    <row r="91" spans="1:4">
      <c r="A91" s="114">
        <f>名護市!AI106</f>
        <v>0</v>
      </c>
      <c r="B91" s="114">
        <f>名護市!AJ106</f>
        <v>0</v>
      </c>
      <c r="C91" s="114">
        <f t="shared" si="2"/>
        <v>0</v>
      </c>
      <c r="D91" s="114">
        <f t="shared" si="3"/>
        <v>0</v>
      </c>
    </row>
    <row r="92" spans="1:4">
      <c r="A92" s="114">
        <f>名護市!AI107</f>
        <v>0</v>
      </c>
      <c r="B92" s="114">
        <f>名護市!AJ107</f>
        <v>0</v>
      </c>
      <c r="C92" s="114">
        <f t="shared" si="2"/>
        <v>0</v>
      </c>
      <c r="D92" s="114">
        <f t="shared" si="3"/>
        <v>0</v>
      </c>
    </row>
    <row r="93" spans="1:4">
      <c r="A93" s="114">
        <f>名護市!AI108</f>
        <v>0</v>
      </c>
      <c r="B93" s="114">
        <f>名護市!AJ108</f>
        <v>0</v>
      </c>
      <c r="C93" s="114">
        <f t="shared" si="2"/>
        <v>0</v>
      </c>
      <c r="D93" s="114">
        <f t="shared" si="3"/>
        <v>0</v>
      </c>
    </row>
    <row r="94" spans="1:4">
      <c r="A94" s="114">
        <f>名護市!AI109</f>
        <v>0</v>
      </c>
      <c r="B94" s="114">
        <f>名護市!AJ109</f>
        <v>0</v>
      </c>
      <c r="C94" s="114">
        <f t="shared" si="2"/>
        <v>0</v>
      </c>
      <c r="D94" s="114">
        <f t="shared" si="3"/>
        <v>0</v>
      </c>
    </row>
    <row r="95" spans="1:4">
      <c r="A95" s="114">
        <f>名護市!AI110</f>
        <v>0</v>
      </c>
      <c r="B95" s="114">
        <f>名護市!AJ110</f>
        <v>0</v>
      </c>
      <c r="C95" s="114">
        <f t="shared" si="2"/>
        <v>0</v>
      </c>
      <c r="D95" s="114">
        <f t="shared" si="3"/>
        <v>0</v>
      </c>
    </row>
    <row r="96" spans="1:4">
      <c r="A96" s="114">
        <f>名護市!AI111</f>
        <v>0</v>
      </c>
      <c r="B96" s="114">
        <f>名護市!AJ111</f>
        <v>0</v>
      </c>
      <c r="C96" s="114">
        <f t="shared" si="2"/>
        <v>0</v>
      </c>
      <c r="D96" s="114">
        <f t="shared" si="3"/>
        <v>0</v>
      </c>
    </row>
    <row r="97" spans="1:4">
      <c r="A97" s="114">
        <f>名護市!AI112</f>
        <v>0</v>
      </c>
      <c r="B97" s="114">
        <f>名護市!AJ112</f>
        <v>0</v>
      </c>
      <c r="C97" s="114">
        <f t="shared" si="2"/>
        <v>0</v>
      </c>
      <c r="D97" s="114">
        <f t="shared" si="3"/>
        <v>0</v>
      </c>
    </row>
    <row r="98" spans="1:4">
      <c r="A98" s="114">
        <f>浦添市・糸満市!C107</f>
        <v>0</v>
      </c>
      <c r="B98" s="114">
        <f>浦添市・糸満市!D107</f>
        <v>0</v>
      </c>
      <c r="C98" s="114">
        <f t="shared" si="2"/>
        <v>0</v>
      </c>
      <c r="D98" s="114">
        <f t="shared" si="3"/>
        <v>0</v>
      </c>
    </row>
    <row r="99" spans="1:4">
      <c r="A99" s="114">
        <f>浦添市・糸満市!C108</f>
        <v>0</v>
      </c>
      <c r="B99" s="114">
        <f>浦添市・糸満市!D108</f>
        <v>0</v>
      </c>
      <c r="C99" s="114">
        <f t="shared" si="2"/>
        <v>0</v>
      </c>
      <c r="D99" s="114">
        <f t="shared" si="3"/>
        <v>0</v>
      </c>
    </row>
    <row r="100" spans="1:4">
      <c r="A100" s="114">
        <f>浦添市・糸満市!C109</f>
        <v>0</v>
      </c>
      <c r="B100" s="114">
        <f>浦添市・糸満市!D109</f>
        <v>0</v>
      </c>
      <c r="C100" s="114">
        <f t="shared" si="2"/>
        <v>0</v>
      </c>
      <c r="D100" s="114">
        <f t="shared" si="3"/>
        <v>0</v>
      </c>
    </row>
    <row r="101" spans="1:4">
      <c r="A101" s="114">
        <f>浦添市・糸満市!C110</f>
        <v>0</v>
      </c>
      <c r="B101" s="114">
        <f>浦添市・糸満市!D110</f>
        <v>0</v>
      </c>
      <c r="C101" s="114">
        <f t="shared" si="2"/>
        <v>0</v>
      </c>
      <c r="D101" s="114">
        <f t="shared" si="3"/>
        <v>0</v>
      </c>
    </row>
    <row r="102" spans="1:4">
      <c r="A102" s="114">
        <f>浦添市・糸満市!C111</f>
        <v>0</v>
      </c>
      <c r="B102" s="114">
        <f>浦添市・糸満市!D111</f>
        <v>0</v>
      </c>
      <c r="C102" s="114">
        <f t="shared" si="2"/>
        <v>0</v>
      </c>
      <c r="D102" s="114">
        <f t="shared" si="3"/>
        <v>0</v>
      </c>
    </row>
    <row r="103" spans="1:4">
      <c r="A103" s="114">
        <f>浦添市・糸満市!C112</f>
        <v>0</v>
      </c>
      <c r="B103" s="114">
        <f>浦添市・糸満市!D112</f>
        <v>0</v>
      </c>
      <c r="C103" s="114">
        <f t="shared" si="2"/>
        <v>0</v>
      </c>
      <c r="D103" s="114">
        <f t="shared" si="3"/>
        <v>0</v>
      </c>
    </row>
    <row r="104" spans="1:4">
      <c r="A104" s="114">
        <f>浦添市・糸満市!C113</f>
        <v>0</v>
      </c>
      <c r="B104" s="114">
        <f>浦添市・糸満市!D113</f>
        <v>0</v>
      </c>
      <c r="C104" s="114">
        <f t="shared" si="2"/>
        <v>0</v>
      </c>
      <c r="D104" s="114">
        <f t="shared" si="3"/>
        <v>0</v>
      </c>
    </row>
    <row r="105" spans="1:4">
      <c r="A105" s="114">
        <f>浦添市・糸満市!C114</f>
        <v>0</v>
      </c>
      <c r="B105" s="114">
        <f>浦添市・糸満市!D114</f>
        <v>0</v>
      </c>
      <c r="C105" s="114">
        <f t="shared" si="2"/>
        <v>0</v>
      </c>
      <c r="D105" s="114">
        <f t="shared" si="3"/>
        <v>0</v>
      </c>
    </row>
    <row r="106" spans="1:4">
      <c r="A106" s="114">
        <f>浦添市・糸満市!S107</f>
        <v>0</v>
      </c>
      <c r="B106" s="114">
        <f>浦添市・糸満市!T107</f>
        <v>0</v>
      </c>
      <c r="C106" s="114">
        <f t="shared" si="2"/>
        <v>0</v>
      </c>
      <c r="D106" s="114">
        <f t="shared" si="3"/>
        <v>0</v>
      </c>
    </row>
    <row r="107" spans="1:4">
      <c r="A107" s="114">
        <f>浦添市・糸満市!S108</f>
        <v>0</v>
      </c>
      <c r="B107" s="114">
        <f>浦添市・糸満市!T108</f>
        <v>0</v>
      </c>
      <c r="C107" s="114">
        <f t="shared" si="2"/>
        <v>0</v>
      </c>
      <c r="D107" s="114">
        <f t="shared" si="3"/>
        <v>0</v>
      </c>
    </row>
    <row r="108" spans="1:4">
      <c r="A108" s="114">
        <f>浦添市・糸満市!S109</f>
        <v>0</v>
      </c>
      <c r="B108" s="114">
        <f>浦添市・糸満市!T109</f>
        <v>0</v>
      </c>
      <c r="C108" s="114">
        <f t="shared" si="2"/>
        <v>0</v>
      </c>
      <c r="D108" s="114">
        <f t="shared" si="3"/>
        <v>0</v>
      </c>
    </row>
    <row r="109" spans="1:4">
      <c r="A109" s="114">
        <f>浦添市・糸満市!S110</f>
        <v>0</v>
      </c>
      <c r="B109" s="114">
        <f>浦添市・糸満市!T110</f>
        <v>0</v>
      </c>
      <c r="C109" s="114">
        <f t="shared" si="2"/>
        <v>0</v>
      </c>
      <c r="D109" s="114">
        <f t="shared" si="3"/>
        <v>0</v>
      </c>
    </row>
    <row r="110" spans="1:4">
      <c r="A110" s="114">
        <f>浦添市・糸満市!S111</f>
        <v>0</v>
      </c>
      <c r="B110" s="114">
        <f>浦添市・糸満市!T111</f>
        <v>0</v>
      </c>
      <c r="C110" s="114">
        <f t="shared" si="2"/>
        <v>0</v>
      </c>
      <c r="D110" s="114">
        <f t="shared" si="3"/>
        <v>0</v>
      </c>
    </row>
    <row r="111" spans="1:4">
      <c r="A111" s="114">
        <f>浦添市・糸満市!S112</f>
        <v>0</v>
      </c>
      <c r="B111" s="114">
        <f>浦添市・糸満市!T112</f>
        <v>0</v>
      </c>
      <c r="C111" s="114">
        <f t="shared" si="2"/>
        <v>0</v>
      </c>
      <c r="D111" s="114">
        <f t="shared" si="3"/>
        <v>0</v>
      </c>
    </row>
    <row r="112" spans="1:4">
      <c r="A112" s="114">
        <f>浦添市・糸満市!S113</f>
        <v>0</v>
      </c>
      <c r="B112" s="114">
        <f>浦添市・糸満市!T113</f>
        <v>0</v>
      </c>
      <c r="C112" s="114">
        <f t="shared" si="2"/>
        <v>0</v>
      </c>
      <c r="D112" s="114">
        <f t="shared" si="3"/>
        <v>0</v>
      </c>
    </row>
    <row r="113" spans="1:4">
      <c r="A113" s="114">
        <f>浦添市・糸満市!S114</f>
        <v>0</v>
      </c>
      <c r="B113" s="114">
        <f>浦添市・糸満市!T114</f>
        <v>0</v>
      </c>
      <c r="C113" s="114">
        <f t="shared" si="2"/>
        <v>0</v>
      </c>
      <c r="D113" s="114">
        <f t="shared" si="3"/>
        <v>0</v>
      </c>
    </row>
    <row r="114" spans="1:4">
      <c r="A114" s="114">
        <f>浦添市・糸満市!AI107</f>
        <v>0</v>
      </c>
      <c r="B114" s="114">
        <f>浦添市・糸満市!AJ107</f>
        <v>0</v>
      </c>
      <c r="C114" s="114">
        <f t="shared" si="2"/>
        <v>0</v>
      </c>
      <c r="D114" s="114">
        <f t="shared" si="3"/>
        <v>0</v>
      </c>
    </row>
    <row r="115" spans="1:4">
      <c r="A115" s="114">
        <f>浦添市・糸満市!AI108</f>
        <v>0</v>
      </c>
      <c r="B115" s="114">
        <f>浦添市・糸満市!AJ108</f>
        <v>0</v>
      </c>
      <c r="C115" s="114">
        <f t="shared" si="2"/>
        <v>0</v>
      </c>
      <c r="D115" s="114">
        <f t="shared" si="3"/>
        <v>0</v>
      </c>
    </row>
    <row r="116" spans="1:4">
      <c r="A116" s="114">
        <f>浦添市・糸満市!AI109</f>
        <v>0</v>
      </c>
      <c r="B116" s="114">
        <f>浦添市・糸満市!AJ109</f>
        <v>0</v>
      </c>
      <c r="C116" s="114">
        <f t="shared" si="2"/>
        <v>0</v>
      </c>
      <c r="D116" s="114">
        <f t="shared" si="3"/>
        <v>0</v>
      </c>
    </row>
    <row r="117" spans="1:4">
      <c r="A117" s="114">
        <f>浦添市・糸満市!AI110</f>
        <v>0</v>
      </c>
      <c r="B117" s="114">
        <f>浦添市・糸満市!AJ110</f>
        <v>0</v>
      </c>
      <c r="C117" s="114">
        <f t="shared" si="2"/>
        <v>0</v>
      </c>
      <c r="D117" s="114">
        <f t="shared" si="3"/>
        <v>0</v>
      </c>
    </row>
    <row r="118" spans="1:4">
      <c r="A118" s="114">
        <f>浦添市・糸満市!AI111</f>
        <v>0</v>
      </c>
      <c r="B118" s="114">
        <f>浦添市・糸満市!AJ111</f>
        <v>0</v>
      </c>
      <c r="C118" s="114">
        <f t="shared" si="2"/>
        <v>0</v>
      </c>
      <c r="D118" s="114">
        <f t="shared" si="3"/>
        <v>0</v>
      </c>
    </row>
    <row r="119" spans="1:4">
      <c r="A119" s="114">
        <f>浦添市・糸満市!AI112</f>
        <v>0</v>
      </c>
      <c r="B119" s="114">
        <f>浦添市・糸満市!AJ112</f>
        <v>0</v>
      </c>
      <c r="C119" s="114">
        <f t="shared" si="2"/>
        <v>0</v>
      </c>
      <c r="D119" s="114">
        <f t="shared" si="3"/>
        <v>0</v>
      </c>
    </row>
    <row r="120" spans="1:4">
      <c r="A120" s="114">
        <f>浦添市・糸満市!AI113</f>
        <v>0</v>
      </c>
      <c r="B120" s="114">
        <f>浦添市・糸満市!AJ113</f>
        <v>0</v>
      </c>
      <c r="C120" s="114">
        <f t="shared" si="2"/>
        <v>0</v>
      </c>
      <c r="D120" s="114">
        <f t="shared" si="3"/>
        <v>0</v>
      </c>
    </row>
    <row r="121" spans="1:4">
      <c r="A121" s="114">
        <f>浦添市・糸満市!AI114</f>
        <v>0</v>
      </c>
      <c r="B121" s="114">
        <f>浦添市・糸満市!AJ114</f>
        <v>0</v>
      </c>
      <c r="C121" s="114">
        <f t="shared" si="2"/>
        <v>0</v>
      </c>
      <c r="D121" s="114">
        <f t="shared" si="3"/>
        <v>0</v>
      </c>
    </row>
    <row r="122" spans="1:4">
      <c r="A122" s="114">
        <f>沖縄市・豊見城市!C107</f>
        <v>0</v>
      </c>
      <c r="B122" s="114">
        <f>沖縄市・豊見城市!D107</f>
        <v>0</v>
      </c>
      <c r="C122" s="114">
        <f t="shared" si="2"/>
        <v>0</v>
      </c>
      <c r="D122" s="114">
        <f t="shared" si="3"/>
        <v>0</v>
      </c>
    </row>
    <row r="123" spans="1:4">
      <c r="A123" s="114">
        <f>沖縄市・豊見城市!C108</f>
        <v>0</v>
      </c>
      <c r="B123" s="114">
        <f>沖縄市・豊見城市!D108</f>
        <v>0</v>
      </c>
      <c r="C123" s="114">
        <f t="shared" si="2"/>
        <v>0</v>
      </c>
      <c r="D123" s="114">
        <f t="shared" si="3"/>
        <v>0</v>
      </c>
    </row>
    <row r="124" spans="1:4">
      <c r="A124" s="114">
        <f>沖縄市・豊見城市!C109</f>
        <v>0</v>
      </c>
      <c r="B124" s="114">
        <f>沖縄市・豊見城市!D109</f>
        <v>0</v>
      </c>
      <c r="C124" s="114">
        <f t="shared" si="2"/>
        <v>0</v>
      </c>
      <c r="D124" s="114">
        <f t="shared" si="3"/>
        <v>0</v>
      </c>
    </row>
    <row r="125" spans="1:4">
      <c r="A125" s="114">
        <f>沖縄市・豊見城市!C110</f>
        <v>0</v>
      </c>
      <c r="B125" s="114">
        <f>沖縄市・豊見城市!D110</f>
        <v>0</v>
      </c>
      <c r="C125" s="114">
        <f t="shared" si="2"/>
        <v>0</v>
      </c>
      <c r="D125" s="114">
        <f t="shared" si="3"/>
        <v>0</v>
      </c>
    </row>
    <row r="126" spans="1:4">
      <c r="A126" s="114">
        <f>沖縄市・豊見城市!C111</f>
        <v>0</v>
      </c>
      <c r="B126" s="114">
        <f>沖縄市・豊見城市!D111</f>
        <v>0</v>
      </c>
      <c r="C126" s="114">
        <f t="shared" si="2"/>
        <v>0</v>
      </c>
      <c r="D126" s="114">
        <f t="shared" si="3"/>
        <v>0</v>
      </c>
    </row>
    <row r="127" spans="1:4">
      <c r="A127" s="114">
        <f>沖縄市・豊見城市!C112</f>
        <v>0</v>
      </c>
      <c r="B127" s="114">
        <f>沖縄市・豊見城市!D112</f>
        <v>0</v>
      </c>
      <c r="C127" s="114">
        <f t="shared" si="2"/>
        <v>0</v>
      </c>
      <c r="D127" s="114">
        <f t="shared" si="3"/>
        <v>0</v>
      </c>
    </row>
    <row r="128" spans="1:4">
      <c r="A128" s="114">
        <f>沖縄市・豊見城市!C113</f>
        <v>0</v>
      </c>
      <c r="B128" s="114">
        <f>沖縄市・豊見城市!D113</f>
        <v>0</v>
      </c>
      <c r="C128" s="114">
        <f t="shared" si="2"/>
        <v>0</v>
      </c>
      <c r="D128" s="114">
        <f t="shared" si="3"/>
        <v>0</v>
      </c>
    </row>
    <row r="129" spans="1:4">
      <c r="A129" s="114">
        <f>沖縄市・豊見城市!C114</f>
        <v>0</v>
      </c>
      <c r="B129" s="114">
        <f>沖縄市・豊見城市!D114</f>
        <v>0</v>
      </c>
      <c r="C129" s="114">
        <f t="shared" si="2"/>
        <v>0</v>
      </c>
      <c r="D129" s="114">
        <f t="shared" si="3"/>
        <v>0</v>
      </c>
    </row>
    <row r="130" spans="1:4">
      <c r="A130" s="114">
        <f>沖縄市・豊見城市!S107</f>
        <v>0</v>
      </c>
      <c r="B130" s="114">
        <f>沖縄市・豊見城市!T107</f>
        <v>0</v>
      </c>
      <c r="C130" s="114">
        <f t="shared" si="2"/>
        <v>0</v>
      </c>
      <c r="D130" s="114">
        <f t="shared" si="3"/>
        <v>0</v>
      </c>
    </row>
    <row r="131" spans="1:4">
      <c r="A131" s="114">
        <f>沖縄市・豊見城市!S108</f>
        <v>0</v>
      </c>
      <c r="B131" s="114">
        <f>沖縄市・豊見城市!T108</f>
        <v>0</v>
      </c>
      <c r="C131" s="114">
        <f t="shared" ref="C131:C194" si="4">A131</f>
        <v>0</v>
      </c>
      <c r="D131" s="114">
        <f t="shared" ref="D131:D194" si="5">B131</f>
        <v>0</v>
      </c>
    </row>
    <row r="132" spans="1:4">
      <c r="A132" s="114">
        <f>沖縄市・豊見城市!S109</f>
        <v>0</v>
      </c>
      <c r="B132" s="114">
        <f>沖縄市・豊見城市!T109</f>
        <v>0</v>
      </c>
      <c r="C132" s="114">
        <f t="shared" si="4"/>
        <v>0</v>
      </c>
      <c r="D132" s="114">
        <f t="shared" si="5"/>
        <v>0</v>
      </c>
    </row>
    <row r="133" spans="1:4">
      <c r="A133" s="114">
        <f>沖縄市・豊見城市!S110</f>
        <v>0</v>
      </c>
      <c r="B133" s="114">
        <f>沖縄市・豊見城市!T110</f>
        <v>0</v>
      </c>
      <c r="C133" s="114">
        <f t="shared" si="4"/>
        <v>0</v>
      </c>
      <c r="D133" s="114">
        <f t="shared" si="5"/>
        <v>0</v>
      </c>
    </row>
    <row r="134" spans="1:4">
      <c r="A134" s="114">
        <f>沖縄市・豊見城市!S111</f>
        <v>0</v>
      </c>
      <c r="B134" s="114">
        <f>沖縄市・豊見城市!T111</f>
        <v>0</v>
      </c>
      <c r="C134" s="114">
        <f t="shared" si="4"/>
        <v>0</v>
      </c>
      <c r="D134" s="114">
        <f t="shared" si="5"/>
        <v>0</v>
      </c>
    </row>
    <row r="135" spans="1:4">
      <c r="A135" s="114">
        <f>沖縄市・豊見城市!S112</f>
        <v>0</v>
      </c>
      <c r="B135" s="114">
        <f>沖縄市・豊見城市!T112</f>
        <v>0</v>
      </c>
      <c r="C135" s="114">
        <f t="shared" si="4"/>
        <v>0</v>
      </c>
      <c r="D135" s="114">
        <f t="shared" si="5"/>
        <v>0</v>
      </c>
    </row>
    <row r="136" spans="1:4">
      <c r="A136" s="114">
        <f>沖縄市・豊見城市!S113</f>
        <v>0</v>
      </c>
      <c r="B136" s="114">
        <f>沖縄市・豊見城市!T113</f>
        <v>0</v>
      </c>
      <c r="C136" s="114">
        <f t="shared" si="4"/>
        <v>0</v>
      </c>
      <c r="D136" s="114">
        <f t="shared" si="5"/>
        <v>0</v>
      </c>
    </row>
    <row r="137" spans="1:4">
      <c r="A137" s="114">
        <f>沖縄市・豊見城市!S114</f>
        <v>0</v>
      </c>
      <c r="B137" s="114">
        <f>沖縄市・豊見城市!T114</f>
        <v>0</v>
      </c>
      <c r="C137" s="114">
        <f t="shared" si="4"/>
        <v>0</v>
      </c>
      <c r="D137" s="114">
        <f t="shared" si="5"/>
        <v>0</v>
      </c>
    </row>
    <row r="138" spans="1:4">
      <c r="A138" s="114">
        <f>沖縄市・豊見城市!AI107</f>
        <v>0</v>
      </c>
      <c r="B138" s="114">
        <f>沖縄市・豊見城市!AJ107</f>
        <v>0</v>
      </c>
      <c r="C138" s="114">
        <f t="shared" si="4"/>
        <v>0</v>
      </c>
      <c r="D138" s="114">
        <f t="shared" si="5"/>
        <v>0</v>
      </c>
    </row>
    <row r="139" spans="1:4">
      <c r="A139" s="114">
        <f>沖縄市・豊見城市!AI108</f>
        <v>0</v>
      </c>
      <c r="B139" s="114">
        <f>沖縄市・豊見城市!AJ108</f>
        <v>0</v>
      </c>
      <c r="C139" s="114">
        <f t="shared" si="4"/>
        <v>0</v>
      </c>
      <c r="D139" s="114">
        <f t="shared" si="5"/>
        <v>0</v>
      </c>
    </row>
    <row r="140" spans="1:4">
      <c r="A140" s="114">
        <f>沖縄市・豊見城市!AI109</f>
        <v>0</v>
      </c>
      <c r="B140" s="114">
        <f>沖縄市・豊見城市!AJ109</f>
        <v>0</v>
      </c>
      <c r="C140" s="114">
        <f t="shared" si="4"/>
        <v>0</v>
      </c>
      <c r="D140" s="114">
        <f t="shared" si="5"/>
        <v>0</v>
      </c>
    </row>
    <row r="141" spans="1:4">
      <c r="A141" s="114">
        <f>沖縄市・豊見城市!AI110</f>
        <v>0</v>
      </c>
      <c r="B141" s="114">
        <f>沖縄市・豊見城市!AJ110</f>
        <v>0</v>
      </c>
      <c r="C141" s="114">
        <f t="shared" si="4"/>
        <v>0</v>
      </c>
      <c r="D141" s="114">
        <f t="shared" si="5"/>
        <v>0</v>
      </c>
    </row>
    <row r="142" spans="1:4">
      <c r="A142" s="114">
        <f>沖縄市・豊見城市!AI111</f>
        <v>0</v>
      </c>
      <c r="B142" s="114">
        <f>沖縄市・豊見城市!AJ111</f>
        <v>0</v>
      </c>
      <c r="C142" s="114">
        <f t="shared" si="4"/>
        <v>0</v>
      </c>
      <c r="D142" s="114">
        <f t="shared" si="5"/>
        <v>0</v>
      </c>
    </row>
    <row r="143" spans="1:4">
      <c r="A143" s="114">
        <f>沖縄市・豊見城市!AI112</f>
        <v>0</v>
      </c>
      <c r="B143" s="114">
        <f>沖縄市・豊見城市!AJ112</f>
        <v>0</v>
      </c>
      <c r="C143" s="114">
        <f t="shared" si="4"/>
        <v>0</v>
      </c>
      <c r="D143" s="114">
        <f t="shared" si="5"/>
        <v>0</v>
      </c>
    </row>
    <row r="144" spans="1:4">
      <c r="A144" s="114">
        <f>沖縄市・豊見城市!AI113</f>
        <v>0</v>
      </c>
      <c r="B144" s="114">
        <f>沖縄市・豊見城市!AJ113</f>
        <v>0</v>
      </c>
      <c r="C144" s="114">
        <f t="shared" si="4"/>
        <v>0</v>
      </c>
      <c r="D144" s="114">
        <f t="shared" si="5"/>
        <v>0</v>
      </c>
    </row>
    <row r="145" spans="1:4">
      <c r="A145" s="114">
        <f>沖縄市・豊見城市!AI114</f>
        <v>0</v>
      </c>
      <c r="B145" s="114">
        <f>沖縄市・豊見城市!AJ114</f>
        <v>0</v>
      </c>
      <c r="C145" s="114">
        <f t="shared" si="4"/>
        <v>0</v>
      </c>
      <c r="D145" s="114">
        <f t="shared" si="5"/>
        <v>0</v>
      </c>
    </row>
    <row r="146" spans="1:4">
      <c r="A146" s="114">
        <f>うるま市!C105</f>
        <v>0</v>
      </c>
      <c r="B146" s="114">
        <f>うるま市!D105</f>
        <v>0</v>
      </c>
      <c r="C146" s="114">
        <f t="shared" si="4"/>
        <v>0</v>
      </c>
      <c r="D146" s="114">
        <f t="shared" si="5"/>
        <v>0</v>
      </c>
    </row>
    <row r="147" spans="1:4">
      <c r="A147" s="114">
        <f>うるま市!C106</f>
        <v>0</v>
      </c>
      <c r="B147" s="114">
        <f>うるま市!D106</f>
        <v>0</v>
      </c>
      <c r="C147" s="114">
        <f t="shared" si="4"/>
        <v>0</v>
      </c>
      <c r="D147" s="114">
        <f t="shared" si="5"/>
        <v>0</v>
      </c>
    </row>
    <row r="148" spans="1:4">
      <c r="A148" s="114">
        <f>うるま市!C107</f>
        <v>0</v>
      </c>
      <c r="B148" s="114">
        <f>うるま市!D107</f>
        <v>0</v>
      </c>
      <c r="C148" s="114">
        <f t="shared" si="4"/>
        <v>0</v>
      </c>
      <c r="D148" s="114">
        <f t="shared" si="5"/>
        <v>0</v>
      </c>
    </row>
    <row r="149" spans="1:4">
      <c r="A149" s="114">
        <f>うるま市!C108</f>
        <v>0</v>
      </c>
      <c r="B149" s="114">
        <f>うるま市!D108</f>
        <v>0</v>
      </c>
      <c r="C149" s="114">
        <f t="shared" si="4"/>
        <v>0</v>
      </c>
      <c r="D149" s="114">
        <f t="shared" si="5"/>
        <v>0</v>
      </c>
    </row>
    <row r="150" spans="1:4">
      <c r="A150" s="114">
        <f>うるま市!C109</f>
        <v>0</v>
      </c>
      <c r="B150" s="114">
        <f>うるま市!D109</f>
        <v>0</v>
      </c>
      <c r="C150" s="114">
        <f t="shared" si="4"/>
        <v>0</v>
      </c>
      <c r="D150" s="114">
        <f t="shared" si="5"/>
        <v>0</v>
      </c>
    </row>
    <row r="151" spans="1:4">
      <c r="A151" s="114">
        <f>うるま市!C110</f>
        <v>0</v>
      </c>
      <c r="B151" s="114">
        <f>うるま市!D110</f>
        <v>0</v>
      </c>
      <c r="C151" s="114">
        <f t="shared" si="4"/>
        <v>0</v>
      </c>
      <c r="D151" s="114">
        <f t="shared" si="5"/>
        <v>0</v>
      </c>
    </row>
    <row r="152" spans="1:4">
      <c r="A152" s="114">
        <f>うるま市!C111</f>
        <v>0</v>
      </c>
      <c r="B152" s="114">
        <f>うるま市!D111</f>
        <v>0</v>
      </c>
      <c r="C152" s="114">
        <f t="shared" si="4"/>
        <v>0</v>
      </c>
      <c r="D152" s="114">
        <f t="shared" si="5"/>
        <v>0</v>
      </c>
    </row>
    <row r="153" spans="1:4">
      <c r="A153" s="114">
        <f>うるま市!C112</f>
        <v>0</v>
      </c>
      <c r="B153" s="114">
        <f>うるま市!D112</f>
        <v>0</v>
      </c>
      <c r="C153" s="114">
        <f t="shared" si="4"/>
        <v>0</v>
      </c>
      <c r="D153" s="114">
        <f t="shared" si="5"/>
        <v>0</v>
      </c>
    </row>
    <row r="154" spans="1:4">
      <c r="A154" s="114">
        <f>うるま市!S105</f>
        <v>0</v>
      </c>
      <c r="B154" s="114">
        <f>うるま市!T105</f>
        <v>0</v>
      </c>
      <c r="C154" s="114">
        <f t="shared" si="4"/>
        <v>0</v>
      </c>
      <c r="D154" s="114">
        <f t="shared" si="5"/>
        <v>0</v>
      </c>
    </row>
    <row r="155" spans="1:4">
      <c r="A155" s="114">
        <f>うるま市!S106</f>
        <v>0</v>
      </c>
      <c r="B155" s="114">
        <f>うるま市!T106</f>
        <v>0</v>
      </c>
      <c r="C155" s="114">
        <f t="shared" si="4"/>
        <v>0</v>
      </c>
      <c r="D155" s="114">
        <f t="shared" si="5"/>
        <v>0</v>
      </c>
    </row>
    <row r="156" spans="1:4">
      <c r="A156" s="114">
        <f>うるま市!S107</f>
        <v>0</v>
      </c>
      <c r="B156" s="114">
        <f>うるま市!T107</f>
        <v>0</v>
      </c>
      <c r="C156" s="114">
        <f t="shared" si="4"/>
        <v>0</v>
      </c>
      <c r="D156" s="114">
        <f t="shared" si="5"/>
        <v>0</v>
      </c>
    </row>
    <row r="157" spans="1:4">
      <c r="A157" s="114">
        <f>うるま市!S108</f>
        <v>0</v>
      </c>
      <c r="B157" s="114">
        <f>うるま市!T108</f>
        <v>0</v>
      </c>
      <c r="C157" s="114">
        <f t="shared" si="4"/>
        <v>0</v>
      </c>
      <c r="D157" s="114">
        <f t="shared" si="5"/>
        <v>0</v>
      </c>
    </row>
    <row r="158" spans="1:4">
      <c r="A158" s="114">
        <f>うるま市!S109</f>
        <v>0</v>
      </c>
      <c r="B158" s="114">
        <f>うるま市!T109</f>
        <v>0</v>
      </c>
      <c r="C158" s="114">
        <f t="shared" si="4"/>
        <v>0</v>
      </c>
      <c r="D158" s="114">
        <f t="shared" si="5"/>
        <v>0</v>
      </c>
    </row>
    <row r="159" spans="1:4">
      <c r="A159" s="114">
        <f>うるま市!S110</f>
        <v>0</v>
      </c>
      <c r="B159" s="114">
        <f>うるま市!T110</f>
        <v>0</v>
      </c>
      <c r="C159" s="114">
        <f t="shared" si="4"/>
        <v>0</v>
      </c>
      <c r="D159" s="114">
        <f t="shared" si="5"/>
        <v>0</v>
      </c>
    </row>
    <row r="160" spans="1:4">
      <c r="A160" s="114">
        <f>うるま市!S111</f>
        <v>0</v>
      </c>
      <c r="B160" s="114">
        <f>うるま市!T111</f>
        <v>0</v>
      </c>
      <c r="C160" s="114">
        <f t="shared" si="4"/>
        <v>0</v>
      </c>
      <c r="D160" s="114">
        <f t="shared" si="5"/>
        <v>0</v>
      </c>
    </row>
    <row r="161" spans="1:4">
      <c r="A161" s="114">
        <f>うるま市!S112</f>
        <v>0</v>
      </c>
      <c r="B161" s="114">
        <f>うるま市!T112</f>
        <v>0</v>
      </c>
      <c r="C161" s="114">
        <f t="shared" si="4"/>
        <v>0</v>
      </c>
      <c r="D161" s="114">
        <f t="shared" si="5"/>
        <v>0</v>
      </c>
    </row>
    <row r="162" spans="1:4">
      <c r="A162" s="114">
        <f>うるま市!AI105</f>
        <v>0</v>
      </c>
      <c r="B162" s="114">
        <f>うるま市!AJ105</f>
        <v>0</v>
      </c>
      <c r="C162" s="114">
        <f t="shared" si="4"/>
        <v>0</v>
      </c>
      <c r="D162" s="114">
        <f t="shared" si="5"/>
        <v>0</v>
      </c>
    </row>
    <row r="163" spans="1:4">
      <c r="A163" s="114">
        <f>うるま市!AI106</f>
        <v>0</v>
      </c>
      <c r="B163" s="114">
        <f>うるま市!AJ106</f>
        <v>0</v>
      </c>
      <c r="C163" s="114">
        <f t="shared" si="4"/>
        <v>0</v>
      </c>
      <c r="D163" s="114">
        <f t="shared" si="5"/>
        <v>0</v>
      </c>
    </row>
    <row r="164" spans="1:4">
      <c r="A164" s="114">
        <f>うるま市!AI107</f>
        <v>0</v>
      </c>
      <c r="B164" s="114">
        <f>うるま市!AJ107</f>
        <v>0</v>
      </c>
      <c r="C164" s="114">
        <f t="shared" si="4"/>
        <v>0</v>
      </c>
      <c r="D164" s="114">
        <f t="shared" si="5"/>
        <v>0</v>
      </c>
    </row>
    <row r="165" spans="1:4">
      <c r="A165" s="114">
        <f>うるま市!AI108</f>
        <v>0</v>
      </c>
      <c r="B165" s="114">
        <f>うるま市!AJ108</f>
        <v>0</v>
      </c>
      <c r="C165" s="114">
        <f t="shared" si="4"/>
        <v>0</v>
      </c>
      <c r="D165" s="114">
        <f t="shared" si="5"/>
        <v>0</v>
      </c>
    </row>
    <row r="166" spans="1:4">
      <c r="A166" s="114">
        <f>うるま市!AI109</f>
        <v>0</v>
      </c>
      <c r="B166" s="114">
        <f>うるま市!AJ109</f>
        <v>0</v>
      </c>
      <c r="C166" s="114">
        <f t="shared" si="4"/>
        <v>0</v>
      </c>
      <c r="D166" s="114">
        <f t="shared" si="5"/>
        <v>0</v>
      </c>
    </row>
    <row r="167" spans="1:4">
      <c r="A167" s="114">
        <f>うるま市!AI110</f>
        <v>0</v>
      </c>
      <c r="B167" s="114">
        <f>うるま市!AJ110</f>
        <v>0</v>
      </c>
      <c r="C167" s="114">
        <f t="shared" si="4"/>
        <v>0</v>
      </c>
      <c r="D167" s="114">
        <f t="shared" si="5"/>
        <v>0</v>
      </c>
    </row>
    <row r="168" spans="1:4">
      <c r="A168" s="114">
        <f>うるま市!AI111</f>
        <v>0</v>
      </c>
      <c r="B168" s="114">
        <f>うるま市!AJ111</f>
        <v>0</v>
      </c>
      <c r="C168" s="114">
        <f t="shared" si="4"/>
        <v>0</v>
      </c>
      <c r="D168" s="114">
        <f t="shared" si="5"/>
        <v>0</v>
      </c>
    </row>
    <row r="169" spans="1:4">
      <c r="A169" s="114">
        <f>うるま市!AI112</f>
        <v>0</v>
      </c>
      <c r="B169" s="114">
        <f>うるま市!AJ112</f>
        <v>0</v>
      </c>
      <c r="C169" s="114">
        <f t="shared" si="4"/>
        <v>0</v>
      </c>
      <c r="D169" s="114">
        <f t="shared" si="5"/>
        <v>0</v>
      </c>
    </row>
    <row r="170" spans="1:4">
      <c r="A170" s="114">
        <f>南城市!C105</f>
        <v>0</v>
      </c>
      <c r="B170" s="114">
        <f>南城市!D105</f>
        <v>0</v>
      </c>
      <c r="C170" s="114">
        <f t="shared" si="4"/>
        <v>0</v>
      </c>
      <c r="D170" s="114">
        <f t="shared" si="5"/>
        <v>0</v>
      </c>
    </row>
    <row r="171" spans="1:4">
      <c r="A171" s="114">
        <f>南城市!C106</f>
        <v>0</v>
      </c>
      <c r="B171" s="114">
        <f>南城市!D106</f>
        <v>0</v>
      </c>
      <c r="C171" s="114">
        <f t="shared" si="4"/>
        <v>0</v>
      </c>
      <c r="D171" s="114">
        <f t="shared" si="5"/>
        <v>0</v>
      </c>
    </row>
    <row r="172" spans="1:4">
      <c r="A172" s="114">
        <f>南城市!C107</f>
        <v>0</v>
      </c>
      <c r="B172" s="114">
        <f>南城市!D107</f>
        <v>0</v>
      </c>
      <c r="C172" s="114">
        <f t="shared" si="4"/>
        <v>0</v>
      </c>
      <c r="D172" s="114">
        <f t="shared" si="5"/>
        <v>0</v>
      </c>
    </row>
    <row r="173" spans="1:4">
      <c r="A173" s="114">
        <f>南城市!C108</f>
        <v>0</v>
      </c>
      <c r="B173" s="114">
        <f>南城市!D108</f>
        <v>0</v>
      </c>
      <c r="C173" s="114">
        <f t="shared" si="4"/>
        <v>0</v>
      </c>
      <c r="D173" s="114">
        <f t="shared" si="5"/>
        <v>0</v>
      </c>
    </row>
    <row r="174" spans="1:4">
      <c r="A174" s="114">
        <f>南城市!C109</f>
        <v>0</v>
      </c>
      <c r="B174" s="114">
        <f>南城市!D109</f>
        <v>0</v>
      </c>
      <c r="C174" s="114">
        <f t="shared" si="4"/>
        <v>0</v>
      </c>
      <c r="D174" s="114">
        <f t="shared" si="5"/>
        <v>0</v>
      </c>
    </row>
    <row r="175" spans="1:4">
      <c r="A175" s="114">
        <f>南城市!C110</f>
        <v>0</v>
      </c>
      <c r="B175" s="114">
        <f>南城市!D110</f>
        <v>0</v>
      </c>
      <c r="C175" s="114">
        <f t="shared" si="4"/>
        <v>0</v>
      </c>
      <c r="D175" s="114">
        <f t="shared" si="5"/>
        <v>0</v>
      </c>
    </row>
    <row r="176" spans="1:4">
      <c r="A176" s="114">
        <f>南城市!C111</f>
        <v>0</v>
      </c>
      <c r="B176" s="114">
        <f>南城市!D111</f>
        <v>0</v>
      </c>
      <c r="C176" s="114">
        <f t="shared" si="4"/>
        <v>0</v>
      </c>
      <c r="D176" s="114">
        <f t="shared" si="5"/>
        <v>0</v>
      </c>
    </row>
    <row r="177" spans="1:4">
      <c r="A177" s="114">
        <f>南城市!C112</f>
        <v>0</v>
      </c>
      <c r="B177" s="114">
        <f>南城市!D112</f>
        <v>0</v>
      </c>
      <c r="C177" s="114">
        <f t="shared" si="4"/>
        <v>0</v>
      </c>
      <c r="D177" s="114">
        <f t="shared" si="5"/>
        <v>0</v>
      </c>
    </row>
    <row r="178" spans="1:4">
      <c r="A178" s="114">
        <f>南城市!S105</f>
        <v>0</v>
      </c>
      <c r="B178" s="114">
        <f>南城市!T105</f>
        <v>0</v>
      </c>
      <c r="C178" s="114">
        <f t="shared" si="4"/>
        <v>0</v>
      </c>
      <c r="D178" s="114">
        <f t="shared" si="5"/>
        <v>0</v>
      </c>
    </row>
    <row r="179" spans="1:4">
      <c r="A179" s="114">
        <f>南城市!S106</f>
        <v>0</v>
      </c>
      <c r="B179" s="114">
        <f>南城市!T106</f>
        <v>0</v>
      </c>
      <c r="C179" s="114">
        <f t="shared" si="4"/>
        <v>0</v>
      </c>
      <c r="D179" s="114">
        <f t="shared" si="5"/>
        <v>0</v>
      </c>
    </row>
    <row r="180" spans="1:4">
      <c r="A180" s="114">
        <f>南城市!S107</f>
        <v>0</v>
      </c>
      <c r="B180" s="114">
        <f>南城市!T107</f>
        <v>0</v>
      </c>
      <c r="C180" s="114">
        <f t="shared" si="4"/>
        <v>0</v>
      </c>
      <c r="D180" s="114">
        <f t="shared" si="5"/>
        <v>0</v>
      </c>
    </row>
    <row r="181" spans="1:4">
      <c r="A181" s="114">
        <f>南城市!S108</f>
        <v>0</v>
      </c>
      <c r="B181" s="114">
        <f>南城市!T108</f>
        <v>0</v>
      </c>
      <c r="C181" s="114">
        <f t="shared" si="4"/>
        <v>0</v>
      </c>
      <c r="D181" s="114">
        <f t="shared" si="5"/>
        <v>0</v>
      </c>
    </row>
    <row r="182" spans="1:4">
      <c r="A182" s="114">
        <f>南城市!S109</f>
        <v>0</v>
      </c>
      <c r="B182" s="114">
        <f>南城市!T109</f>
        <v>0</v>
      </c>
      <c r="C182" s="114">
        <f t="shared" si="4"/>
        <v>0</v>
      </c>
      <c r="D182" s="114">
        <f t="shared" si="5"/>
        <v>0</v>
      </c>
    </row>
    <row r="183" spans="1:4">
      <c r="A183" s="114">
        <f>南城市!S110</f>
        <v>0</v>
      </c>
      <c r="B183" s="114">
        <f>南城市!T110</f>
        <v>0</v>
      </c>
      <c r="C183" s="114">
        <f t="shared" si="4"/>
        <v>0</v>
      </c>
      <c r="D183" s="114">
        <f t="shared" si="5"/>
        <v>0</v>
      </c>
    </row>
    <row r="184" spans="1:4">
      <c r="A184" s="114">
        <f>南城市!S111</f>
        <v>0</v>
      </c>
      <c r="B184" s="114">
        <f>南城市!T111</f>
        <v>0</v>
      </c>
      <c r="C184" s="114">
        <f t="shared" si="4"/>
        <v>0</v>
      </c>
      <c r="D184" s="114">
        <f t="shared" si="5"/>
        <v>0</v>
      </c>
    </row>
    <row r="185" spans="1:4">
      <c r="A185" s="114">
        <f>南城市!S112</f>
        <v>0</v>
      </c>
      <c r="B185" s="114">
        <f>南城市!T112</f>
        <v>0</v>
      </c>
      <c r="C185" s="114">
        <f t="shared" si="4"/>
        <v>0</v>
      </c>
      <c r="D185" s="114">
        <f t="shared" si="5"/>
        <v>0</v>
      </c>
    </row>
    <row r="186" spans="1:4">
      <c r="A186" s="114">
        <f>南城市!AI105</f>
        <v>0</v>
      </c>
      <c r="B186" s="114">
        <f>南城市!AJ105</f>
        <v>0</v>
      </c>
      <c r="C186" s="114">
        <f t="shared" si="4"/>
        <v>0</v>
      </c>
      <c r="D186" s="114">
        <f t="shared" si="5"/>
        <v>0</v>
      </c>
    </row>
    <row r="187" spans="1:4">
      <c r="A187" s="114">
        <f>南城市!AI106</f>
        <v>0</v>
      </c>
      <c r="B187" s="114">
        <f>南城市!AJ106</f>
        <v>0</v>
      </c>
      <c r="C187" s="114">
        <f t="shared" si="4"/>
        <v>0</v>
      </c>
      <c r="D187" s="114">
        <f t="shared" si="5"/>
        <v>0</v>
      </c>
    </row>
    <row r="188" spans="1:4">
      <c r="A188" s="114">
        <f>南城市!AI107</f>
        <v>0</v>
      </c>
      <c r="B188" s="114">
        <f>南城市!AJ107</f>
        <v>0</v>
      </c>
      <c r="C188" s="114">
        <f t="shared" si="4"/>
        <v>0</v>
      </c>
      <c r="D188" s="114">
        <f t="shared" si="5"/>
        <v>0</v>
      </c>
    </row>
    <row r="189" spans="1:4">
      <c r="A189" s="114">
        <f>南城市!AI108</f>
        <v>0</v>
      </c>
      <c r="B189" s="114">
        <f>南城市!AJ108</f>
        <v>0</v>
      </c>
      <c r="C189" s="114">
        <f t="shared" si="4"/>
        <v>0</v>
      </c>
      <c r="D189" s="114">
        <f t="shared" si="5"/>
        <v>0</v>
      </c>
    </row>
    <row r="190" spans="1:4">
      <c r="A190" s="114">
        <f>南城市!AI109</f>
        <v>0</v>
      </c>
      <c r="B190" s="114">
        <f>南城市!AJ109</f>
        <v>0</v>
      </c>
      <c r="C190" s="114">
        <f t="shared" si="4"/>
        <v>0</v>
      </c>
      <c r="D190" s="114">
        <f t="shared" si="5"/>
        <v>0</v>
      </c>
    </row>
    <row r="191" spans="1:4">
      <c r="A191" s="114">
        <f>南城市!AI110</f>
        <v>0</v>
      </c>
      <c r="B191" s="114">
        <f>南城市!AJ110</f>
        <v>0</v>
      </c>
      <c r="C191" s="114">
        <f t="shared" si="4"/>
        <v>0</v>
      </c>
      <c r="D191" s="114">
        <f t="shared" si="5"/>
        <v>0</v>
      </c>
    </row>
    <row r="192" spans="1:4">
      <c r="A192" s="114">
        <f>南城市!AI111</f>
        <v>0</v>
      </c>
      <c r="B192" s="114">
        <f>南城市!AJ111</f>
        <v>0</v>
      </c>
      <c r="C192" s="114">
        <f t="shared" si="4"/>
        <v>0</v>
      </c>
      <c r="D192" s="114">
        <f t="shared" si="5"/>
        <v>0</v>
      </c>
    </row>
    <row r="193" spans="1:4">
      <c r="A193" s="114">
        <f>南城市!AI112</f>
        <v>0</v>
      </c>
      <c r="B193" s="114">
        <f>南城市!AJ112</f>
        <v>0</v>
      </c>
      <c r="C193" s="114">
        <f t="shared" si="4"/>
        <v>0</v>
      </c>
      <c r="D193" s="114">
        <f t="shared" si="5"/>
        <v>0</v>
      </c>
    </row>
    <row r="194" spans="1:4">
      <c r="A194" s="114">
        <f>国頭村・大宜味村・東村!C109</f>
        <v>0</v>
      </c>
      <c r="B194" s="114">
        <f>国頭村・大宜味村・東村!D109</f>
        <v>0</v>
      </c>
      <c r="C194" s="114">
        <f t="shared" si="4"/>
        <v>0</v>
      </c>
      <c r="D194" s="114">
        <f t="shared" si="5"/>
        <v>0</v>
      </c>
    </row>
    <row r="195" spans="1:4">
      <c r="A195" s="114">
        <f>国頭村・大宜味村・東村!C110</f>
        <v>0</v>
      </c>
      <c r="B195" s="114">
        <f>国頭村・大宜味村・東村!D110</f>
        <v>0</v>
      </c>
      <c r="C195" s="114">
        <f t="shared" ref="C195:C258" si="6">A195</f>
        <v>0</v>
      </c>
      <c r="D195" s="114">
        <f t="shared" ref="D195:D258" si="7">B195</f>
        <v>0</v>
      </c>
    </row>
    <row r="196" spans="1:4">
      <c r="A196" s="114">
        <f>国頭村・大宜味村・東村!C111</f>
        <v>0</v>
      </c>
      <c r="B196" s="114">
        <f>国頭村・大宜味村・東村!D111</f>
        <v>0</v>
      </c>
      <c r="C196" s="114">
        <f t="shared" si="6"/>
        <v>0</v>
      </c>
      <c r="D196" s="114">
        <f t="shared" si="7"/>
        <v>0</v>
      </c>
    </row>
    <row r="197" spans="1:4">
      <c r="A197" s="114">
        <f>国頭村・大宜味村・東村!C112</f>
        <v>0</v>
      </c>
      <c r="B197" s="114">
        <f>国頭村・大宜味村・東村!D112</f>
        <v>0</v>
      </c>
      <c r="C197" s="114">
        <f t="shared" si="6"/>
        <v>0</v>
      </c>
      <c r="D197" s="114">
        <f t="shared" si="7"/>
        <v>0</v>
      </c>
    </row>
    <row r="198" spans="1:4">
      <c r="A198" s="114">
        <f>国頭村・大宜味村・東村!C113</f>
        <v>0</v>
      </c>
      <c r="B198" s="114">
        <f>国頭村・大宜味村・東村!D113</f>
        <v>0</v>
      </c>
      <c r="C198" s="114">
        <f t="shared" si="6"/>
        <v>0</v>
      </c>
      <c r="D198" s="114">
        <f t="shared" si="7"/>
        <v>0</v>
      </c>
    </row>
    <row r="199" spans="1:4">
      <c r="A199" s="114">
        <f>国頭村・大宜味村・東村!C114</f>
        <v>0</v>
      </c>
      <c r="B199" s="114">
        <f>国頭村・大宜味村・東村!D114</f>
        <v>0</v>
      </c>
      <c r="C199" s="114">
        <f t="shared" si="6"/>
        <v>0</v>
      </c>
      <c r="D199" s="114">
        <f t="shared" si="7"/>
        <v>0</v>
      </c>
    </row>
    <row r="200" spans="1:4">
      <c r="A200" s="114">
        <f>国頭村・大宜味村・東村!C115</f>
        <v>0</v>
      </c>
      <c r="B200" s="114">
        <f>国頭村・大宜味村・東村!D115</f>
        <v>0</v>
      </c>
      <c r="C200" s="114">
        <f t="shared" si="6"/>
        <v>0</v>
      </c>
      <c r="D200" s="114">
        <f t="shared" si="7"/>
        <v>0</v>
      </c>
    </row>
    <row r="201" spans="1:4">
      <c r="A201" s="114">
        <f>国頭村・大宜味村・東村!C116</f>
        <v>0</v>
      </c>
      <c r="B201" s="114">
        <f>国頭村・大宜味村・東村!D116</f>
        <v>0</v>
      </c>
      <c r="C201" s="114">
        <f t="shared" si="6"/>
        <v>0</v>
      </c>
      <c r="D201" s="114">
        <f t="shared" si="7"/>
        <v>0</v>
      </c>
    </row>
    <row r="202" spans="1:4">
      <c r="A202" s="114">
        <f>国頭村・大宜味村・東村!S109</f>
        <v>0</v>
      </c>
      <c r="B202" s="114">
        <f>国頭村・大宜味村・東村!T109</f>
        <v>0</v>
      </c>
      <c r="C202" s="114">
        <f t="shared" si="6"/>
        <v>0</v>
      </c>
      <c r="D202" s="114">
        <f t="shared" si="7"/>
        <v>0</v>
      </c>
    </row>
    <row r="203" spans="1:4">
      <c r="A203" s="114">
        <f>国頭村・大宜味村・東村!S110</f>
        <v>0</v>
      </c>
      <c r="B203" s="114">
        <f>国頭村・大宜味村・東村!T110</f>
        <v>0</v>
      </c>
      <c r="C203" s="114">
        <f t="shared" si="6"/>
        <v>0</v>
      </c>
      <c r="D203" s="114">
        <f t="shared" si="7"/>
        <v>0</v>
      </c>
    </row>
    <row r="204" spans="1:4">
      <c r="A204" s="114">
        <f>国頭村・大宜味村・東村!S111</f>
        <v>0</v>
      </c>
      <c r="B204" s="114">
        <f>国頭村・大宜味村・東村!T111</f>
        <v>0</v>
      </c>
      <c r="C204" s="114">
        <f t="shared" si="6"/>
        <v>0</v>
      </c>
      <c r="D204" s="114">
        <f t="shared" si="7"/>
        <v>0</v>
      </c>
    </row>
    <row r="205" spans="1:4">
      <c r="A205" s="114">
        <f>国頭村・大宜味村・東村!S112</f>
        <v>0</v>
      </c>
      <c r="B205" s="114">
        <f>国頭村・大宜味村・東村!T112</f>
        <v>0</v>
      </c>
      <c r="C205" s="114">
        <f t="shared" si="6"/>
        <v>0</v>
      </c>
      <c r="D205" s="114">
        <f t="shared" si="7"/>
        <v>0</v>
      </c>
    </row>
    <row r="206" spans="1:4">
      <c r="A206" s="114">
        <f>国頭村・大宜味村・東村!S113</f>
        <v>0</v>
      </c>
      <c r="B206" s="114">
        <f>国頭村・大宜味村・東村!T113</f>
        <v>0</v>
      </c>
      <c r="C206" s="114">
        <f t="shared" si="6"/>
        <v>0</v>
      </c>
      <c r="D206" s="114">
        <f t="shared" si="7"/>
        <v>0</v>
      </c>
    </row>
    <row r="207" spans="1:4">
      <c r="A207" s="114">
        <f>国頭村・大宜味村・東村!S114</f>
        <v>0</v>
      </c>
      <c r="B207" s="114">
        <f>国頭村・大宜味村・東村!T114</f>
        <v>0</v>
      </c>
      <c r="C207" s="114">
        <f t="shared" si="6"/>
        <v>0</v>
      </c>
      <c r="D207" s="114">
        <f t="shared" si="7"/>
        <v>0</v>
      </c>
    </row>
    <row r="208" spans="1:4">
      <c r="A208" s="114">
        <f>国頭村・大宜味村・東村!S115</f>
        <v>0</v>
      </c>
      <c r="B208" s="114">
        <f>国頭村・大宜味村・東村!T115</f>
        <v>0</v>
      </c>
      <c r="C208" s="114">
        <f t="shared" si="6"/>
        <v>0</v>
      </c>
      <c r="D208" s="114">
        <f t="shared" si="7"/>
        <v>0</v>
      </c>
    </row>
    <row r="209" spans="1:4">
      <c r="A209" s="114">
        <f>国頭村・大宜味村・東村!S116</f>
        <v>0</v>
      </c>
      <c r="B209" s="114">
        <f>国頭村・大宜味村・東村!T116</f>
        <v>0</v>
      </c>
      <c r="C209" s="114">
        <f t="shared" si="6"/>
        <v>0</v>
      </c>
      <c r="D209" s="114">
        <f t="shared" si="7"/>
        <v>0</v>
      </c>
    </row>
    <row r="210" spans="1:4">
      <c r="A210" s="114">
        <f>国頭村・大宜味村・東村!AI109</f>
        <v>0</v>
      </c>
      <c r="B210" s="114">
        <f>国頭村・大宜味村・東村!AJ109</f>
        <v>0</v>
      </c>
      <c r="C210" s="114">
        <f t="shared" si="6"/>
        <v>0</v>
      </c>
      <c r="D210" s="114">
        <f t="shared" si="7"/>
        <v>0</v>
      </c>
    </row>
    <row r="211" spans="1:4">
      <c r="A211" s="114">
        <f>国頭村・大宜味村・東村!AI110</f>
        <v>0</v>
      </c>
      <c r="B211" s="114">
        <f>国頭村・大宜味村・東村!AJ110</f>
        <v>0</v>
      </c>
      <c r="C211" s="114">
        <f t="shared" si="6"/>
        <v>0</v>
      </c>
      <c r="D211" s="114">
        <f t="shared" si="7"/>
        <v>0</v>
      </c>
    </row>
    <row r="212" spans="1:4">
      <c r="A212" s="114">
        <f>国頭村・大宜味村・東村!AI111</f>
        <v>0</v>
      </c>
      <c r="B212" s="114">
        <f>国頭村・大宜味村・東村!AJ111</f>
        <v>0</v>
      </c>
      <c r="C212" s="114">
        <f t="shared" si="6"/>
        <v>0</v>
      </c>
      <c r="D212" s="114">
        <f t="shared" si="7"/>
        <v>0</v>
      </c>
    </row>
    <row r="213" spans="1:4">
      <c r="A213" s="114">
        <f>国頭村・大宜味村・東村!AI112</f>
        <v>0</v>
      </c>
      <c r="B213" s="114">
        <f>国頭村・大宜味村・東村!AJ112</f>
        <v>0</v>
      </c>
      <c r="C213" s="114">
        <f t="shared" si="6"/>
        <v>0</v>
      </c>
      <c r="D213" s="114">
        <f t="shared" si="7"/>
        <v>0</v>
      </c>
    </row>
    <row r="214" spans="1:4">
      <c r="A214" s="114">
        <f>国頭村・大宜味村・東村!AI113</f>
        <v>0</v>
      </c>
      <c r="B214" s="114">
        <f>国頭村・大宜味村・東村!AJ113</f>
        <v>0</v>
      </c>
      <c r="C214" s="114">
        <f t="shared" si="6"/>
        <v>0</v>
      </c>
      <c r="D214" s="114">
        <f t="shared" si="7"/>
        <v>0</v>
      </c>
    </row>
    <row r="215" spans="1:4">
      <c r="A215" s="114">
        <f>国頭村・大宜味村・東村!AI114</f>
        <v>0</v>
      </c>
      <c r="B215" s="114">
        <f>国頭村・大宜味村・東村!AJ114</f>
        <v>0</v>
      </c>
      <c r="C215" s="114">
        <f t="shared" si="6"/>
        <v>0</v>
      </c>
      <c r="D215" s="114">
        <f t="shared" si="7"/>
        <v>0</v>
      </c>
    </row>
    <row r="216" spans="1:4">
      <c r="A216" s="114">
        <f>国頭村・大宜味村・東村!AI115</f>
        <v>0</v>
      </c>
      <c r="B216" s="114">
        <f>国頭村・大宜味村・東村!AJ115</f>
        <v>0</v>
      </c>
      <c r="C216" s="114">
        <f t="shared" si="6"/>
        <v>0</v>
      </c>
      <c r="D216" s="114">
        <f t="shared" si="7"/>
        <v>0</v>
      </c>
    </row>
    <row r="217" spans="1:4">
      <c r="A217" s="114">
        <f>国頭村・大宜味村・東村!AI116</f>
        <v>0</v>
      </c>
      <c r="B217" s="114">
        <f>国頭村・大宜味村・東村!AJ116</f>
        <v>0</v>
      </c>
      <c r="C217" s="114">
        <f t="shared" si="6"/>
        <v>0</v>
      </c>
      <c r="D217" s="114">
        <f t="shared" si="7"/>
        <v>0</v>
      </c>
    </row>
    <row r="218" spans="1:4">
      <c r="A218" s="114">
        <f>今帰仁村・本部町!C107</f>
        <v>0</v>
      </c>
      <c r="B218" s="114">
        <f>今帰仁村・本部町!D107</f>
        <v>0</v>
      </c>
      <c r="C218" s="114">
        <f t="shared" si="6"/>
        <v>0</v>
      </c>
      <c r="D218" s="114">
        <f t="shared" si="7"/>
        <v>0</v>
      </c>
    </row>
    <row r="219" spans="1:4">
      <c r="A219" s="114">
        <f>今帰仁村・本部町!C108</f>
        <v>0</v>
      </c>
      <c r="B219" s="114">
        <f>今帰仁村・本部町!D108</f>
        <v>0</v>
      </c>
      <c r="C219" s="114">
        <f t="shared" si="6"/>
        <v>0</v>
      </c>
      <c r="D219" s="114">
        <f t="shared" si="7"/>
        <v>0</v>
      </c>
    </row>
    <row r="220" spans="1:4">
      <c r="A220" s="114">
        <f>今帰仁村・本部町!C109</f>
        <v>0</v>
      </c>
      <c r="B220" s="114">
        <f>今帰仁村・本部町!D109</f>
        <v>0</v>
      </c>
      <c r="C220" s="114">
        <f t="shared" si="6"/>
        <v>0</v>
      </c>
      <c r="D220" s="114">
        <f t="shared" si="7"/>
        <v>0</v>
      </c>
    </row>
    <row r="221" spans="1:4">
      <c r="A221" s="114">
        <f>今帰仁村・本部町!C110</f>
        <v>0</v>
      </c>
      <c r="B221" s="114">
        <f>今帰仁村・本部町!D110</f>
        <v>0</v>
      </c>
      <c r="C221" s="114">
        <f t="shared" si="6"/>
        <v>0</v>
      </c>
      <c r="D221" s="114">
        <f t="shared" si="7"/>
        <v>0</v>
      </c>
    </row>
    <row r="222" spans="1:4">
      <c r="A222" s="114">
        <f>今帰仁村・本部町!C111</f>
        <v>0</v>
      </c>
      <c r="B222" s="114">
        <f>今帰仁村・本部町!D111</f>
        <v>0</v>
      </c>
      <c r="C222" s="114">
        <f t="shared" si="6"/>
        <v>0</v>
      </c>
      <c r="D222" s="114">
        <f t="shared" si="7"/>
        <v>0</v>
      </c>
    </row>
    <row r="223" spans="1:4">
      <c r="A223" s="114">
        <f>今帰仁村・本部町!C112</f>
        <v>0</v>
      </c>
      <c r="B223" s="114">
        <f>今帰仁村・本部町!D112</f>
        <v>0</v>
      </c>
      <c r="C223" s="114">
        <f t="shared" si="6"/>
        <v>0</v>
      </c>
      <c r="D223" s="114">
        <f t="shared" si="7"/>
        <v>0</v>
      </c>
    </row>
    <row r="224" spans="1:4">
      <c r="A224" s="114">
        <f>今帰仁村・本部町!C113</f>
        <v>0</v>
      </c>
      <c r="B224" s="114">
        <f>今帰仁村・本部町!D113</f>
        <v>0</v>
      </c>
      <c r="C224" s="114">
        <f t="shared" si="6"/>
        <v>0</v>
      </c>
      <c r="D224" s="114">
        <f t="shared" si="7"/>
        <v>0</v>
      </c>
    </row>
    <row r="225" spans="1:4">
      <c r="A225" s="114">
        <f>今帰仁村・本部町!C114</f>
        <v>0</v>
      </c>
      <c r="B225" s="114">
        <f>今帰仁村・本部町!D114</f>
        <v>0</v>
      </c>
      <c r="C225" s="114">
        <f t="shared" si="6"/>
        <v>0</v>
      </c>
      <c r="D225" s="114">
        <f t="shared" si="7"/>
        <v>0</v>
      </c>
    </row>
    <row r="226" spans="1:4">
      <c r="A226" s="114">
        <f>今帰仁村・本部町!S107</f>
        <v>0</v>
      </c>
      <c r="B226" s="114">
        <f>今帰仁村・本部町!T107</f>
        <v>0</v>
      </c>
      <c r="C226" s="114">
        <f t="shared" si="6"/>
        <v>0</v>
      </c>
      <c r="D226" s="114">
        <f t="shared" si="7"/>
        <v>0</v>
      </c>
    </row>
    <row r="227" spans="1:4">
      <c r="A227" s="114">
        <f>今帰仁村・本部町!S108</f>
        <v>0</v>
      </c>
      <c r="B227" s="114">
        <f>今帰仁村・本部町!T108</f>
        <v>0</v>
      </c>
      <c r="C227" s="114">
        <f t="shared" si="6"/>
        <v>0</v>
      </c>
      <c r="D227" s="114">
        <f t="shared" si="7"/>
        <v>0</v>
      </c>
    </row>
    <row r="228" spans="1:4">
      <c r="A228" s="114">
        <f>今帰仁村・本部町!S109</f>
        <v>0</v>
      </c>
      <c r="B228" s="114">
        <f>今帰仁村・本部町!T109</f>
        <v>0</v>
      </c>
      <c r="C228" s="114">
        <f t="shared" si="6"/>
        <v>0</v>
      </c>
      <c r="D228" s="114">
        <f t="shared" si="7"/>
        <v>0</v>
      </c>
    </row>
    <row r="229" spans="1:4">
      <c r="A229" s="114">
        <f>今帰仁村・本部町!S110</f>
        <v>0</v>
      </c>
      <c r="B229" s="114">
        <f>今帰仁村・本部町!T110</f>
        <v>0</v>
      </c>
      <c r="C229" s="114">
        <f t="shared" si="6"/>
        <v>0</v>
      </c>
      <c r="D229" s="114">
        <f t="shared" si="7"/>
        <v>0</v>
      </c>
    </row>
    <row r="230" spans="1:4">
      <c r="A230" s="114">
        <f>今帰仁村・本部町!S111</f>
        <v>0</v>
      </c>
      <c r="B230" s="114">
        <f>今帰仁村・本部町!T111</f>
        <v>0</v>
      </c>
      <c r="C230" s="114">
        <f t="shared" si="6"/>
        <v>0</v>
      </c>
      <c r="D230" s="114">
        <f t="shared" si="7"/>
        <v>0</v>
      </c>
    </row>
    <row r="231" spans="1:4">
      <c r="A231" s="114">
        <f>今帰仁村・本部町!S112</f>
        <v>0</v>
      </c>
      <c r="B231" s="114">
        <f>今帰仁村・本部町!T112</f>
        <v>0</v>
      </c>
      <c r="C231" s="114">
        <f t="shared" si="6"/>
        <v>0</v>
      </c>
      <c r="D231" s="114">
        <f t="shared" si="7"/>
        <v>0</v>
      </c>
    </row>
    <row r="232" spans="1:4">
      <c r="A232" s="114">
        <f>今帰仁村・本部町!S113</f>
        <v>0</v>
      </c>
      <c r="B232" s="114">
        <f>今帰仁村・本部町!T113</f>
        <v>0</v>
      </c>
      <c r="C232" s="114">
        <f t="shared" si="6"/>
        <v>0</v>
      </c>
      <c r="D232" s="114">
        <f t="shared" si="7"/>
        <v>0</v>
      </c>
    </row>
    <row r="233" spans="1:4">
      <c r="A233" s="114">
        <f>今帰仁村・本部町!S114</f>
        <v>0</v>
      </c>
      <c r="B233" s="114">
        <f>今帰仁村・本部町!T114</f>
        <v>0</v>
      </c>
      <c r="C233" s="114">
        <f t="shared" si="6"/>
        <v>0</v>
      </c>
      <c r="D233" s="114">
        <f t="shared" si="7"/>
        <v>0</v>
      </c>
    </row>
    <row r="234" spans="1:4">
      <c r="A234" s="114">
        <f>今帰仁村・本部町!AI107</f>
        <v>0</v>
      </c>
      <c r="B234" s="114">
        <f>今帰仁村・本部町!AJ107</f>
        <v>0</v>
      </c>
      <c r="C234" s="114">
        <f t="shared" si="6"/>
        <v>0</v>
      </c>
      <c r="D234" s="114">
        <f t="shared" si="7"/>
        <v>0</v>
      </c>
    </row>
    <row r="235" spans="1:4">
      <c r="A235" s="114">
        <f>今帰仁村・本部町!AI108</f>
        <v>0</v>
      </c>
      <c r="B235" s="114">
        <f>今帰仁村・本部町!AJ108</f>
        <v>0</v>
      </c>
      <c r="C235" s="114">
        <f t="shared" si="6"/>
        <v>0</v>
      </c>
      <c r="D235" s="114">
        <f t="shared" si="7"/>
        <v>0</v>
      </c>
    </row>
    <row r="236" spans="1:4">
      <c r="A236" s="114">
        <f>今帰仁村・本部町!AI109</f>
        <v>0</v>
      </c>
      <c r="B236" s="114">
        <f>今帰仁村・本部町!AJ109</f>
        <v>0</v>
      </c>
      <c r="C236" s="114">
        <f t="shared" si="6"/>
        <v>0</v>
      </c>
      <c r="D236" s="114">
        <f t="shared" si="7"/>
        <v>0</v>
      </c>
    </row>
    <row r="237" spans="1:4">
      <c r="A237" s="114">
        <f>今帰仁村・本部町!AI110</f>
        <v>0</v>
      </c>
      <c r="B237" s="114">
        <f>今帰仁村・本部町!AJ110</f>
        <v>0</v>
      </c>
      <c r="C237" s="114">
        <f t="shared" si="6"/>
        <v>0</v>
      </c>
      <c r="D237" s="114">
        <f t="shared" si="7"/>
        <v>0</v>
      </c>
    </row>
    <row r="238" spans="1:4">
      <c r="A238" s="114">
        <f>今帰仁村・本部町!AI111</f>
        <v>0</v>
      </c>
      <c r="B238" s="114">
        <f>今帰仁村・本部町!AJ111</f>
        <v>0</v>
      </c>
      <c r="C238" s="114">
        <f t="shared" si="6"/>
        <v>0</v>
      </c>
      <c r="D238" s="114">
        <f t="shared" si="7"/>
        <v>0</v>
      </c>
    </row>
    <row r="239" spans="1:4">
      <c r="A239" s="114">
        <f>今帰仁村・本部町!AI112</f>
        <v>0</v>
      </c>
      <c r="B239" s="114">
        <f>今帰仁村・本部町!AJ112</f>
        <v>0</v>
      </c>
      <c r="C239" s="114">
        <f t="shared" si="6"/>
        <v>0</v>
      </c>
      <c r="D239" s="114">
        <f t="shared" si="7"/>
        <v>0</v>
      </c>
    </row>
    <row r="240" spans="1:4">
      <c r="A240" s="114">
        <f>今帰仁村・本部町!AI113</f>
        <v>0</v>
      </c>
      <c r="B240" s="114">
        <f>今帰仁村・本部町!AJ113</f>
        <v>0</v>
      </c>
      <c r="C240" s="114">
        <f t="shared" si="6"/>
        <v>0</v>
      </c>
      <c r="D240" s="114">
        <f t="shared" si="7"/>
        <v>0</v>
      </c>
    </row>
    <row r="241" spans="1:4">
      <c r="A241" s="114">
        <f>今帰仁村・本部町!AI114</f>
        <v>0</v>
      </c>
      <c r="B241" s="114">
        <f>今帰仁村・本部町!AJ114</f>
        <v>0</v>
      </c>
      <c r="C241" s="114">
        <f t="shared" si="6"/>
        <v>0</v>
      </c>
      <c r="D241" s="114">
        <f t="shared" si="7"/>
        <v>0</v>
      </c>
    </row>
    <row r="242" spans="1:4">
      <c r="A242" s="114">
        <f>恩納村・宜野座村・金武町・伊江村!C111</f>
        <v>0</v>
      </c>
      <c r="B242" s="114">
        <f>恩納村・宜野座村・金武町・伊江村!D111</f>
        <v>0</v>
      </c>
      <c r="C242" s="114">
        <f t="shared" si="6"/>
        <v>0</v>
      </c>
      <c r="D242" s="114">
        <f t="shared" si="7"/>
        <v>0</v>
      </c>
    </row>
    <row r="243" spans="1:4">
      <c r="A243" s="114">
        <f>恩納村・宜野座村・金武町・伊江村!C112</f>
        <v>0</v>
      </c>
      <c r="B243" s="114">
        <f>恩納村・宜野座村・金武町・伊江村!D112</f>
        <v>0</v>
      </c>
      <c r="C243" s="114">
        <f t="shared" si="6"/>
        <v>0</v>
      </c>
      <c r="D243" s="114">
        <f t="shared" si="7"/>
        <v>0</v>
      </c>
    </row>
    <row r="244" spans="1:4">
      <c r="A244" s="114">
        <f>恩納村・宜野座村・金武町・伊江村!C113</f>
        <v>0</v>
      </c>
      <c r="B244" s="114">
        <f>恩納村・宜野座村・金武町・伊江村!D113</f>
        <v>0</v>
      </c>
      <c r="C244" s="114">
        <f t="shared" si="6"/>
        <v>0</v>
      </c>
      <c r="D244" s="114">
        <f t="shared" si="7"/>
        <v>0</v>
      </c>
    </row>
    <row r="245" spans="1:4">
      <c r="A245" s="114">
        <f>恩納村・宜野座村・金武町・伊江村!C114</f>
        <v>0</v>
      </c>
      <c r="B245" s="114">
        <f>恩納村・宜野座村・金武町・伊江村!D114</f>
        <v>0</v>
      </c>
      <c r="C245" s="114">
        <f t="shared" si="6"/>
        <v>0</v>
      </c>
      <c r="D245" s="114">
        <f t="shared" si="7"/>
        <v>0</v>
      </c>
    </row>
    <row r="246" spans="1:4">
      <c r="A246" s="114">
        <f>恩納村・宜野座村・金武町・伊江村!C115</f>
        <v>0</v>
      </c>
      <c r="B246" s="114">
        <f>恩納村・宜野座村・金武町・伊江村!D115</f>
        <v>0</v>
      </c>
      <c r="C246" s="114">
        <f t="shared" si="6"/>
        <v>0</v>
      </c>
      <c r="D246" s="114">
        <f t="shared" si="7"/>
        <v>0</v>
      </c>
    </row>
    <row r="247" spans="1:4">
      <c r="A247" s="114">
        <f>恩納村・宜野座村・金武町・伊江村!C116</f>
        <v>0</v>
      </c>
      <c r="B247" s="114">
        <f>恩納村・宜野座村・金武町・伊江村!D116</f>
        <v>0</v>
      </c>
      <c r="C247" s="114">
        <f t="shared" si="6"/>
        <v>0</v>
      </c>
      <c r="D247" s="114">
        <f t="shared" si="7"/>
        <v>0</v>
      </c>
    </row>
    <row r="248" spans="1:4">
      <c r="A248" s="114">
        <f>恩納村・宜野座村・金武町・伊江村!C117</f>
        <v>0</v>
      </c>
      <c r="B248" s="114">
        <f>恩納村・宜野座村・金武町・伊江村!D117</f>
        <v>0</v>
      </c>
      <c r="C248" s="114">
        <f t="shared" si="6"/>
        <v>0</v>
      </c>
      <c r="D248" s="114">
        <f t="shared" si="7"/>
        <v>0</v>
      </c>
    </row>
    <row r="249" spans="1:4">
      <c r="A249" s="114">
        <f>恩納村・宜野座村・金武町・伊江村!C118</f>
        <v>0</v>
      </c>
      <c r="B249" s="114">
        <f>恩納村・宜野座村・金武町・伊江村!D118</f>
        <v>0</v>
      </c>
      <c r="C249" s="114">
        <f t="shared" si="6"/>
        <v>0</v>
      </c>
      <c r="D249" s="114">
        <f t="shared" si="7"/>
        <v>0</v>
      </c>
    </row>
    <row r="250" spans="1:4">
      <c r="A250" s="114">
        <f>恩納村・宜野座村・金武町・伊江村!S111</f>
        <v>0</v>
      </c>
      <c r="B250" s="114">
        <f>恩納村・宜野座村・金武町・伊江村!T111</f>
        <v>0</v>
      </c>
      <c r="C250" s="114">
        <f t="shared" si="6"/>
        <v>0</v>
      </c>
      <c r="D250" s="114">
        <f t="shared" si="7"/>
        <v>0</v>
      </c>
    </row>
    <row r="251" spans="1:4">
      <c r="A251" s="114">
        <f>恩納村・宜野座村・金武町・伊江村!S112</f>
        <v>0</v>
      </c>
      <c r="B251" s="114">
        <f>恩納村・宜野座村・金武町・伊江村!T112</f>
        <v>0</v>
      </c>
      <c r="C251" s="114">
        <f t="shared" si="6"/>
        <v>0</v>
      </c>
      <c r="D251" s="114">
        <f t="shared" si="7"/>
        <v>0</v>
      </c>
    </row>
    <row r="252" spans="1:4">
      <c r="A252" s="114">
        <f>恩納村・宜野座村・金武町・伊江村!S113</f>
        <v>0</v>
      </c>
      <c r="B252" s="114">
        <f>恩納村・宜野座村・金武町・伊江村!T113</f>
        <v>0</v>
      </c>
      <c r="C252" s="114">
        <f t="shared" si="6"/>
        <v>0</v>
      </c>
      <c r="D252" s="114">
        <f t="shared" si="7"/>
        <v>0</v>
      </c>
    </row>
    <row r="253" spans="1:4">
      <c r="A253" s="114">
        <f>恩納村・宜野座村・金武町・伊江村!S114</f>
        <v>0</v>
      </c>
      <c r="B253" s="114">
        <f>恩納村・宜野座村・金武町・伊江村!T114</f>
        <v>0</v>
      </c>
      <c r="C253" s="114">
        <f t="shared" si="6"/>
        <v>0</v>
      </c>
      <c r="D253" s="114">
        <f t="shared" si="7"/>
        <v>0</v>
      </c>
    </row>
    <row r="254" spans="1:4">
      <c r="A254" s="114">
        <f>恩納村・宜野座村・金武町・伊江村!S115</f>
        <v>0</v>
      </c>
      <c r="B254" s="114">
        <f>恩納村・宜野座村・金武町・伊江村!T115</f>
        <v>0</v>
      </c>
      <c r="C254" s="114">
        <f t="shared" si="6"/>
        <v>0</v>
      </c>
      <c r="D254" s="114">
        <f t="shared" si="7"/>
        <v>0</v>
      </c>
    </row>
    <row r="255" spans="1:4">
      <c r="A255" s="114">
        <f>恩納村・宜野座村・金武町・伊江村!S116</f>
        <v>0</v>
      </c>
      <c r="B255" s="114">
        <f>恩納村・宜野座村・金武町・伊江村!T116</f>
        <v>0</v>
      </c>
      <c r="C255" s="114">
        <f t="shared" si="6"/>
        <v>0</v>
      </c>
      <c r="D255" s="114">
        <f t="shared" si="7"/>
        <v>0</v>
      </c>
    </row>
    <row r="256" spans="1:4">
      <c r="A256" s="114">
        <f>恩納村・宜野座村・金武町・伊江村!S117</f>
        <v>0</v>
      </c>
      <c r="B256" s="114">
        <f>恩納村・宜野座村・金武町・伊江村!T117</f>
        <v>0</v>
      </c>
      <c r="C256" s="114">
        <f t="shared" si="6"/>
        <v>0</v>
      </c>
      <c r="D256" s="114">
        <f t="shared" si="7"/>
        <v>0</v>
      </c>
    </row>
    <row r="257" spans="1:4">
      <c r="A257" s="114">
        <f>恩納村・宜野座村・金武町・伊江村!S118</f>
        <v>0</v>
      </c>
      <c r="B257" s="114">
        <f>恩納村・宜野座村・金武町・伊江村!T118</f>
        <v>0</v>
      </c>
      <c r="C257" s="114">
        <f t="shared" si="6"/>
        <v>0</v>
      </c>
      <c r="D257" s="114">
        <f t="shared" si="7"/>
        <v>0</v>
      </c>
    </row>
    <row r="258" spans="1:4">
      <c r="A258" s="114">
        <f>恩納村・宜野座村・金武町・伊江村!AI111</f>
        <v>0</v>
      </c>
      <c r="B258" s="114">
        <f>恩納村・宜野座村・金武町・伊江村!AJ111</f>
        <v>0</v>
      </c>
      <c r="C258" s="114">
        <f t="shared" si="6"/>
        <v>0</v>
      </c>
      <c r="D258" s="114">
        <f t="shared" si="7"/>
        <v>0</v>
      </c>
    </row>
    <row r="259" spans="1:4">
      <c r="A259" s="114">
        <f>恩納村・宜野座村・金武町・伊江村!AI112</f>
        <v>0</v>
      </c>
      <c r="B259" s="114">
        <f>恩納村・宜野座村・金武町・伊江村!AJ112</f>
        <v>0</v>
      </c>
      <c r="C259" s="114">
        <f t="shared" ref="C259:C322" si="8">A259</f>
        <v>0</v>
      </c>
      <c r="D259" s="114">
        <f t="shared" ref="D259:D322" si="9">B259</f>
        <v>0</v>
      </c>
    </row>
    <row r="260" spans="1:4">
      <c r="A260" s="114">
        <f>恩納村・宜野座村・金武町・伊江村!AI113</f>
        <v>0</v>
      </c>
      <c r="B260" s="114">
        <f>恩納村・宜野座村・金武町・伊江村!AJ113</f>
        <v>0</v>
      </c>
      <c r="C260" s="114">
        <f t="shared" si="8"/>
        <v>0</v>
      </c>
      <c r="D260" s="114">
        <f t="shared" si="9"/>
        <v>0</v>
      </c>
    </row>
    <row r="261" spans="1:4">
      <c r="A261" s="114">
        <f>恩納村・宜野座村・金武町・伊江村!AI114</f>
        <v>0</v>
      </c>
      <c r="B261" s="114">
        <f>恩納村・宜野座村・金武町・伊江村!AJ114</f>
        <v>0</v>
      </c>
      <c r="C261" s="114">
        <f t="shared" si="8"/>
        <v>0</v>
      </c>
      <c r="D261" s="114">
        <f t="shared" si="9"/>
        <v>0</v>
      </c>
    </row>
    <row r="262" spans="1:4">
      <c r="A262" s="114">
        <f>恩納村・宜野座村・金武町・伊江村!AI115</f>
        <v>0</v>
      </c>
      <c r="B262" s="114">
        <f>恩納村・宜野座村・金武町・伊江村!AJ115</f>
        <v>0</v>
      </c>
      <c r="C262" s="114">
        <f t="shared" si="8"/>
        <v>0</v>
      </c>
      <c r="D262" s="114">
        <f t="shared" si="9"/>
        <v>0</v>
      </c>
    </row>
    <row r="263" spans="1:4">
      <c r="A263" s="114">
        <f>恩納村・宜野座村・金武町・伊江村!AI116</f>
        <v>0</v>
      </c>
      <c r="B263" s="114">
        <f>恩納村・宜野座村・金武町・伊江村!AJ116</f>
        <v>0</v>
      </c>
      <c r="C263" s="114">
        <f t="shared" si="8"/>
        <v>0</v>
      </c>
      <c r="D263" s="114">
        <f t="shared" si="9"/>
        <v>0</v>
      </c>
    </row>
    <row r="264" spans="1:4">
      <c r="A264" s="114">
        <f>恩納村・宜野座村・金武町・伊江村!AI117</f>
        <v>0</v>
      </c>
      <c r="B264" s="114">
        <f>恩納村・宜野座村・金武町・伊江村!AJ117</f>
        <v>0</v>
      </c>
      <c r="C264" s="114">
        <f t="shared" si="8"/>
        <v>0</v>
      </c>
      <c r="D264" s="114">
        <f t="shared" si="9"/>
        <v>0</v>
      </c>
    </row>
    <row r="265" spans="1:4">
      <c r="A265" s="114">
        <f>恩納村・宜野座村・金武町・伊江村!AI118</f>
        <v>0</v>
      </c>
      <c r="B265" s="114">
        <f>恩納村・宜野座村・金武町・伊江村!AJ118</f>
        <v>0</v>
      </c>
      <c r="C265" s="114">
        <f t="shared" si="8"/>
        <v>0</v>
      </c>
      <c r="D265" s="114">
        <f t="shared" si="9"/>
        <v>0</v>
      </c>
    </row>
    <row r="266" spans="1:4">
      <c r="A266" s="114">
        <f>読谷村・嘉手納町・北谷町!C109</f>
        <v>0</v>
      </c>
      <c r="B266" s="114">
        <f>読谷村・嘉手納町・北谷町!D109</f>
        <v>0</v>
      </c>
      <c r="C266" s="114">
        <f t="shared" si="8"/>
        <v>0</v>
      </c>
      <c r="D266" s="114">
        <f t="shared" si="9"/>
        <v>0</v>
      </c>
    </row>
    <row r="267" spans="1:4">
      <c r="A267" s="114">
        <f>読谷村・嘉手納町・北谷町!C110</f>
        <v>0</v>
      </c>
      <c r="B267" s="114">
        <f>読谷村・嘉手納町・北谷町!D110</f>
        <v>0</v>
      </c>
      <c r="C267" s="114">
        <f t="shared" si="8"/>
        <v>0</v>
      </c>
      <c r="D267" s="114">
        <f t="shared" si="9"/>
        <v>0</v>
      </c>
    </row>
    <row r="268" spans="1:4">
      <c r="A268" s="114">
        <f>読谷村・嘉手納町・北谷町!C111</f>
        <v>0</v>
      </c>
      <c r="B268" s="114">
        <f>読谷村・嘉手納町・北谷町!D111</f>
        <v>0</v>
      </c>
      <c r="C268" s="114">
        <f t="shared" si="8"/>
        <v>0</v>
      </c>
      <c r="D268" s="114">
        <f t="shared" si="9"/>
        <v>0</v>
      </c>
    </row>
    <row r="269" spans="1:4">
      <c r="A269" s="114">
        <f>読谷村・嘉手納町・北谷町!C112</f>
        <v>0</v>
      </c>
      <c r="B269" s="114">
        <f>読谷村・嘉手納町・北谷町!D112</f>
        <v>0</v>
      </c>
      <c r="C269" s="114">
        <f t="shared" si="8"/>
        <v>0</v>
      </c>
      <c r="D269" s="114">
        <f t="shared" si="9"/>
        <v>0</v>
      </c>
    </row>
    <row r="270" spans="1:4">
      <c r="A270" s="114">
        <f>読谷村・嘉手納町・北谷町!C113</f>
        <v>0</v>
      </c>
      <c r="B270" s="114">
        <f>読谷村・嘉手納町・北谷町!D113</f>
        <v>0</v>
      </c>
      <c r="C270" s="114">
        <f t="shared" si="8"/>
        <v>0</v>
      </c>
      <c r="D270" s="114">
        <f t="shared" si="9"/>
        <v>0</v>
      </c>
    </row>
    <row r="271" spans="1:4">
      <c r="A271" s="114">
        <f>読谷村・嘉手納町・北谷町!C114</f>
        <v>0</v>
      </c>
      <c r="B271" s="114">
        <f>読谷村・嘉手納町・北谷町!D114</f>
        <v>0</v>
      </c>
      <c r="C271" s="114">
        <f t="shared" si="8"/>
        <v>0</v>
      </c>
      <c r="D271" s="114">
        <f t="shared" si="9"/>
        <v>0</v>
      </c>
    </row>
    <row r="272" spans="1:4">
      <c r="A272" s="114">
        <f>読谷村・嘉手納町・北谷町!C115</f>
        <v>0</v>
      </c>
      <c r="B272" s="114">
        <f>読谷村・嘉手納町・北谷町!D115</f>
        <v>0</v>
      </c>
      <c r="C272" s="114">
        <f t="shared" si="8"/>
        <v>0</v>
      </c>
      <c r="D272" s="114">
        <f t="shared" si="9"/>
        <v>0</v>
      </c>
    </row>
    <row r="273" spans="1:4">
      <c r="A273" s="114">
        <f>読谷村・嘉手納町・北谷町!C116</f>
        <v>0</v>
      </c>
      <c r="B273" s="114">
        <f>読谷村・嘉手納町・北谷町!D116</f>
        <v>0</v>
      </c>
      <c r="C273" s="114">
        <f t="shared" si="8"/>
        <v>0</v>
      </c>
      <c r="D273" s="114">
        <f t="shared" si="9"/>
        <v>0</v>
      </c>
    </row>
    <row r="274" spans="1:4">
      <c r="A274" s="114">
        <f>読谷村・嘉手納町・北谷町!S109</f>
        <v>0</v>
      </c>
      <c r="B274" s="114">
        <f>読谷村・嘉手納町・北谷町!T109</f>
        <v>0</v>
      </c>
      <c r="C274" s="114">
        <f t="shared" si="8"/>
        <v>0</v>
      </c>
      <c r="D274" s="114">
        <f t="shared" si="9"/>
        <v>0</v>
      </c>
    </row>
    <row r="275" spans="1:4">
      <c r="A275" s="114">
        <f>読谷村・嘉手納町・北谷町!S110</f>
        <v>0</v>
      </c>
      <c r="B275" s="114">
        <f>読谷村・嘉手納町・北谷町!T110</f>
        <v>0</v>
      </c>
      <c r="C275" s="114">
        <f t="shared" si="8"/>
        <v>0</v>
      </c>
      <c r="D275" s="114">
        <f t="shared" si="9"/>
        <v>0</v>
      </c>
    </row>
    <row r="276" spans="1:4">
      <c r="A276" s="114">
        <f>読谷村・嘉手納町・北谷町!S111</f>
        <v>0</v>
      </c>
      <c r="B276" s="114">
        <f>読谷村・嘉手納町・北谷町!T111</f>
        <v>0</v>
      </c>
      <c r="C276" s="114">
        <f t="shared" si="8"/>
        <v>0</v>
      </c>
      <c r="D276" s="114">
        <f t="shared" si="9"/>
        <v>0</v>
      </c>
    </row>
    <row r="277" spans="1:4">
      <c r="A277" s="114">
        <f>読谷村・嘉手納町・北谷町!S112</f>
        <v>0</v>
      </c>
      <c r="B277" s="114">
        <f>読谷村・嘉手納町・北谷町!T112</f>
        <v>0</v>
      </c>
      <c r="C277" s="114">
        <f t="shared" si="8"/>
        <v>0</v>
      </c>
      <c r="D277" s="114">
        <f t="shared" si="9"/>
        <v>0</v>
      </c>
    </row>
    <row r="278" spans="1:4">
      <c r="A278" s="114">
        <f>読谷村・嘉手納町・北谷町!S113</f>
        <v>0</v>
      </c>
      <c r="B278" s="114">
        <f>読谷村・嘉手納町・北谷町!T113</f>
        <v>0</v>
      </c>
      <c r="C278" s="114">
        <f t="shared" si="8"/>
        <v>0</v>
      </c>
      <c r="D278" s="114">
        <f t="shared" si="9"/>
        <v>0</v>
      </c>
    </row>
    <row r="279" spans="1:4">
      <c r="A279" s="114">
        <f>読谷村・嘉手納町・北谷町!S114</f>
        <v>0</v>
      </c>
      <c r="B279" s="114">
        <f>読谷村・嘉手納町・北谷町!T114</f>
        <v>0</v>
      </c>
      <c r="C279" s="114">
        <f t="shared" si="8"/>
        <v>0</v>
      </c>
      <c r="D279" s="114">
        <f t="shared" si="9"/>
        <v>0</v>
      </c>
    </row>
    <row r="280" spans="1:4">
      <c r="A280" s="114">
        <f>読谷村・嘉手納町・北谷町!S115</f>
        <v>0</v>
      </c>
      <c r="B280" s="114">
        <f>読谷村・嘉手納町・北谷町!T115</f>
        <v>0</v>
      </c>
      <c r="C280" s="114">
        <f t="shared" si="8"/>
        <v>0</v>
      </c>
      <c r="D280" s="114">
        <f t="shared" si="9"/>
        <v>0</v>
      </c>
    </row>
    <row r="281" spans="1:4">
      <c r="A281" s="114">
        <f>読谷村・嘉手納町・北谷町!S116</f>
        <v>0</v>
      </c>
      <c r="B281" s="114">
        <f>読谷村・嘉手納町・北谷町!T116</f>
        <v>0</v>
      </c>
      <c r="C281" s="114">
        <f t="shared" si="8"/>
        <v>0</v>
      </c>
      <c r="D281" s="114">
        <f t="shared" si="9"/>
        <v>0</v>
      </c>
    </row>
    <row r="282" spans="1:4">
      <c r="A282" s="114">
        <f>読谷村・嘉手納町・北谷町!AI109</f>
        <v>0</v>
      </c>
      <c r="B282" s="114">
        <f>読谷村・嘉手納町・北谷町!AJ109</f>
        <v>0</v>
      </c>
      <c r="C282" s="114">
        <f t="shared" si="8"/>
        <v>0</v>
      </c>
      <c r="D282" s="114">
        <f t="shared" si="9"/>
        <v>0</v>
      </c>
    </row>
    <row r="283" spans="1:4">
      <c r="A283" s="114">
        <f>読谷村・嘉手納町・北谷町!AI110</f>
        <v>0</v>
      </c>
      <c r="B283" s="114">
        <f>読谷村・嘉手納町・北谷町!AJ110</f>
        <v>0</v>
      </c>
      <c r="C283" s="114">
        <f t="shared" si="8"/>
        <v>0</v>
      </c>
      <c r="D283" s="114">
        <f t="shared" si="9"/>
        <v>0</v>
      </c>
    </row>
    <row r="284" spans="1:4">
      <c r="A284" s="114">
        <f>読谷村・嘉手納町・北谷町!AI111</f>
        <v>0</v>
      </c>
      <c r="B284" s="114">
        <f>読谷村・嘉手納町・北谷町!AJ111</f>
        <v>0</v>
      </c>
      <c r="C284" s="114">
        <f t="shared" si="8"/>
        <v>0</v>
      </c>
      <c r="D284" s="114">
        <f t="shared" si="9"/>
        <v>0</v>
      </c>
    </row>
    <row r="285" spans="1:4">
      <c r="A285" s="114">
        <f>読谷村・嘉手納町・北谷町!AI112</f>
        <v>0</v>
      </c>
      <c r="B285" s="114">
        <f>読谷村・嘉手納町・北谷町!AJ112</f>
        <v>0</v>
      </c>
      <c r="C285" s="114">
        <f t="shared" si="8"/>
        <v>0</v>
      </c>
      <c r="D285" s="114">
        <f t="shared" si="9"/>
        <v>0</v>
      </c>
    </row>
    <row r="286" spans="1:4">
      <c r="A286" s="114">
        <f>読谷村・嘉手納町・北谷町!AI113</f>
        <v>0</v>
      </c>
      <c r="B286" s="114">
        <f>読谷村・嘉手納町・北谷町!AJ113</f>
        <v>0</v>
      </c>
      <c r="C286" s="114">
        <f t="shared" si="8"/>
        <v>0</v>
      </c>
      <c r="D286" s="114">
        <f t="shared" si="9"/>
        <v>0</v>
      </c>
    </row>
    <row r="287" spans="1:4">
      <c r="A287" s="114">
        <f>読谷村・嘉手納町・北谷町!AI114</f>
        <v>0</v>
      </c>
      <c r="B287" s="114">
        <f>読谷村・嘉手納町・北谷町!AJ114</f>
        <v>0</v>
      </c>
      <c r="C287" s="114">
        <f t="shared" si="8"/>
        <v>0</v>
      </c>
      <c r="D287" s="114">
        <f t="shared" si="9"/>
        <v>0</v>
      </c>
    </row>
    <row r="288" spans="1:4">
      <c r="A288" s="114">
        <f>読谷村・嘉手納町・北谷町!AI115</f>
        <v>0</v>
      </c>
      <c r="B288" s="114">
        <f>読谷村・嘉手納町・北谷町!AJ115</f>
        <v>0</v>
      </c>
      <c r="C288" s="114">
        <f t="shared" si="8"/>
        <v>0</v>
      </c>
      <c r="D288" s="114">
        <f t="shared" si="9"/>
        <v>0</v>
      </c>
    </row>
    <row r="289" spans="1:4">
      <c r="A289" s="114">
        <f>読谷村・嘉手納町・北谷町!AI116</f>
        <v>0</v>
      </c>
      <c r="B289" s="114">
        <f>読谷村・嘉手納町・北谷町!AJ116</f>
        <v>0</v>
      </c>
      <c r="C289" s="114">
        <f t="shared" si="8"/>
        <v>0</v>
      </c>
      <c r="D289" s="114">
        <f t="shared" si="9"/>
        <v>0</v>
      </c>
    </row>
    <row r="290" spans="1:4">
      <c r="A290" s="114">
        <f>北中城村・中城村・西原町!C109</f>
        <v>0</v>
      </c>
      <c r="B290" s="114">
        <f>北中城村・中城村・西原町!D109</f>
        <v>0</v>
      </c>
      <c r="C290" s="114">
        <f t="shared" si="8"/>
        <v>0</v>
      </c>
      <c r="D290" s="114">
        <f t="shared" si="9"/>
        <v>0</v>
      </c>
    </row>
    <row r="291" spans="1:4">
      <c r="A291" s="114">
        <f>北中城村・中城村・西原町!C110</f>
        <v>0</v>
      </c>
      <c r="B291" s="114">
        <f>北中城村・中城村・西原町!D110</f>
        <v>0</v>
      </c>
      <c r="C291" s="114">
        <f t="shared" si="8"/>
        <v>0</v>
      </c>
      <c r="D291" s="114">
        <f t="shared" si="9"/>
        <v>0</v>
      </c>
    </row>
    <row r="292" spans="1:4">
      <c r="A292" s="114">
        <f>北中城村・中城村・西原町!C111</f>
        <v>0</v>
      </c>
      <c r="B292" s="114">
        <f>北中城村・中城村・西原町!D111</f>
        <v>0</v>
      </c>
      <c r="C292" s="114">
        <f t="shared" si="8"/>
        <v>0</v>
      </c>
      <c r="D292" s="114">
        <f t="shared" si="9"/>
        <v>0</v>
      </c>
    </row>
    <row r="293" spans="1:4">
      <c r="A293" s="114">
        <f>北中城村・中城村・西原町!C112</f>
        <v>0</v>
      </c>
      <c r="B293" s="114">
        <f>北中城村・中城村・西原町!D112</f>
        <v>0</v>
      </c>
      <c r="C293" s="114">
        <f t="shared" si="8"/>
        <v>0</v>
      </c>
      <c r="D293" s="114">
        <f t="shared" si="9"/>
        <v>0</v>
      </c>
    </row>
    <row r="294" spans="1:4">
      <c r="A294" s="114">
        <f>北中城村・中城村・西原町!C113</f>
        <v>0</v>
      </c>
      <c r="B294" s="114">
        <f>北中城村・中城村・西原町!D113</f>
        <v>0</v>
      </c>
      <c r="C294" s="114">
        <f t="shared" si="8"/>
        <v>0</v>
      </c>
      <c r="D294" s="114">
        <f t="shared" si="9"/>
        <v>0</v>
      </c>
    </row>
    <row r="295" spans="1:4">
      <c r="A295" s="114">
        <f>北中城村・中城村・西原町!C114</f>
        <v>0</v>
      </c>
      <c r="B295" s="114">
        <f>北中城村・中城村・西原町!D114</f>
        <v>0</v>
      </c>
      <c r="C295" s="114">
        <f t="shared" si="8"/>
        <v>0</v>
      </c>
      <c r="D295" s="114">
        <f t="shared" si="9"/>
        <v>0</v>
      </c>
    </row>
    <row r="296" spans="1:4">
      <c r="A296" s="114">
        <f>北中城村・中城村・西原町!C115</f>
        <v>0</v>
      </c>
      <c r="B296" s="114">
        <f>北中城村・中城村・西原町!D115</f>
        <v>0</v>
      </c>
      <c r="C296" s="114">
        <f t="shared" si="8"/>
        <v>0</v>
      </c>
      <c r="D296" s="114">
        <f t="shared" si="9"/>
        <v>0</v>
      </c>
    </row>
    <row r="297" spans="1:4">
      <c r="A297" s="114">
        <f>北中城村・中城村・西原町!C116</f>
        <v>0</v>
      </c>
      <c r="B297" s="114">
        <f>北中城村・中城村・西原町!D116</f>
        <v>0</v>
      </c>
      <c r="C297" s="114">
        <f t="shared" si="8"/>
        <v>0</v>
      </c>
      <c r="D297" s="114">
        <f t="shared" si="9"/>
        <v>0</v>
      </c>
    </row>
    <row r="298" spans="1:4">
      <c r="A298" s="114">
        <f>北中城村・中城村・西原町!S109</f>
        <v>0</v>
      </c>
      <c r="B298" s="114">
        <f>北中城村・中城村・西原町!T109</f>
        <v>0</v>
      </c>
      <c r="C298" s="114">
        <f t="shared" si="8"/>
        <v>0</v>
      </c>
      <c r="D298" s="114">
        <f t="shared" si="9"/>
        <v>0</v>
      </c>
    </row>
    <row r="299" spans="1:4">
      <c r="A299" s="114">
        <f>北中城村・中城村・西原町!S110</f>
        <v>0</v>
      </c>
      <c r="B299" s="114">
        <f>北中城村・中城村・西原町!T110</f>
        <v>0</v>
      </c>
      <c r="C299" s="114">
        <f t="shared" si="8"/>
        <v>0</v>
      </c>
      <c r="D299" s="114">
        <f t="shared" si="9"/>
        <v>0</v>
      </c>
    </row>
    <row r="300" spans="1:4">
      <c r="A300" s="114">
        <f>北中城村・中城村・西原町!S111</f>
        <v>0</v>
      </c>
      <c r="B300" s="114">
        <f>北中城村・中城村・西原町!T111</f>
        <v>0</v>
      </c>
      <c r="C300" s="114">
        <f t="shared" si="8"/>
        <v>0</v>
      </c>
      <c r="D300" s="114">
        <f t="shared" si="9"/>
        <v>0</v>
      </c>
    </row>
    <row r="301" spans="1:4">
      <c r="A301" s="114">
        <f>北中城村・中城村・西原町!S112</f>
        <v>0</v>
      </c>
      <c r="B301" s="114">
        <f>北中城村・中城村・西原町!T112</f>
        <v>0</v>
      </c>
      <c r="C301" s="114">
        <f t="shared" si="8"/>
        <v>0</v>
      </c>
      <c r="D301" s="114">
        <f t="shared" si="9"/>
        <v>0</v>
      </c>
    </row>
    <row r="302" spans="1:4">
      <c r="A302" s="114">
        <f>北中城村・中城村・西原町!S113</f>
        <v>0</v>
      </c>
      <c r="B302" s="114">
        <f>北中城村・中城村・西原町!T113</f>
        <v>0</v>
      </c>
      <c r="C302" s="114">
        <f t="shared" si="8"/>
        <v>0</v>
      </c>
      <c r="D302" s="114">
        <f t="shared" si="9"/>
        <v>0</v>
      </c>
    </row>
    <row r="303" spans="1:4">
      <c r="A303" s="114">
        <f>北中城村・中城村・西原町!S114</f>
        <v>0</v>
      </c>
      <c r="B303" s="114">
        <f>北中城村・中城村・西原町!T114</f>
        <v>0</v>
      </c>
      <c r="C303" s="114">
        <f t="shared" si="8"/>
        <v>0</v>
      </c>
      <c r="D303" s="114">
        <f t="shared" si="9"/>
        <v>0</v>
      </c>
    </row>
    <row r="304" spans="1:4">
      <c r="A304" s="114">
        <f>北中城村・中城村・西原町!S115</f>
        <v>0</v>
      </c>
      <c r="B304" s="114">
        <f>北中城村・中城村・西原町!T115</f>
        <v>0</v>
      </c>
      <c r="C304" s="114">
        <f t="shared" si="8"/>
        <v>0</v>
      </c>
      <c r="D304" s="114">
        <f t="shared" si="9"/>
        <v>0</v>
      </c>
    </row>
    <row r="305" spans="1:4">
      <c r="A305" s="114">
        <f>北中城村・中城村・西原町!S116</f>
        <v>0</v>
      </c>
      <c r="B305" s="114">
        <f>北中城村・中城村・西原町!T116</f>
        <v>0</v>
      </c>
      <c r="C305" s="114">
        <f t="shared" si="8"/>
        <v>0</v>
      </c>
      <c r="D305" s="114">
        <f t="shared" si="9"/>
        <v>0</v>
      </c>
    </row>
    <row r="306" spans="1:4">
      <c r="A306" s="114">
        <f>北中城村・中城村・西原町!AI109</f>
        <v>0</v>
      </c>
      <c r="B306" s="114">
        <f>北中城村・中城村・西原町!AJ109</f>
        <v>0</v>
      </c>
      <c r="C306" s="114">
        <f t="shared" si="8"/>
        <v>0</v>
      </c>
      <c r="D306" s="114">
        <f t="shared" si="9"/>
        <v>0</v>
      </c>
    </row>
    <row r="307" spans="1:4">
      <c r="A307" s="114">
        <f>北中城村・中城村・西原町!AI110</f>
        <v>0</v>
      </c>
      <c r="B307" s="114">
        <f>北中城村・中城村・西原町!AJ110</f>
        <v>0</v>
      </c>
      <c r="C307" s="114">
        <f t="shared" si="8"/>
        <v>0</v>
      </c>
      <c r="D307" s="114">
        <f t="shared" si="9"/>
        <v>0</v>
      </c>
    </row>
    <row r="308" spans="1:4">
      <c r="A308" s="114">
        <f>北中城村・中城村・西原町!AI111</f>
        <v>0</v>
      </c>
      <c r="B308" s="114">
        <f>北中城村・中城村・西原町!AJ111</f>
        <v>0</v>
      </c>
      <c r="C308" s="114">
        <f t="shared" si="8"/>
        <v>0</v>
      </c>
      <c r="D308" s="114">
        <f t="shared" si="9"/>
        <v>0</v>
      </c>
    </row>
    <row r="309" spans="1:4">
      <c r="A309" s="114">
        <f>北中城村・中城村・西原町!AI112</f>
        <v>0</v>
      </c>
      <c r="B309" s="114">
        <f>北中城村・中城村・西原町!AJ112</f>
        <v>0</v>
      </c>
      <c r="C309" s="114">
        <f t="shared" si="8"/>
        <v>0</v>
      </c>
      <c r="D309" s="114">
        <f t="shared" si="9"/>
        <v>0</v>
      </c>
    </row>
    <row r="310" spans="1:4">
      <c r="A310" s="114">
        <f>北中城村・中城村・西原町!AI113</f>
        <v>0</v>
      </c>
      <c r="B310" s="114">
        <f>北中城村・中城村・西原町!AJ113</f>
        <v>0</v>
      </c>
      <c r="C310" s="114">
        <f t="shared" si="8"/>
        <v>0</v>
      </c>
      <c r="D310" s="114">
        <f t="shared" si="9"/>
        <v>0</v>
      </c>
    </row>
    <row r="311" spans="1:4">
      <c r="A311" s="114">
        <f>北中城村・中城村・西原町!AI114</f>
        <v>0</v>
      </c>
      <c r="B311" s="114">
        <f>北中城村・中城村・西原町!AJ114</f>
        <v>0</v>
      </c>
      <c r="C311" s="114">
        <f t="shared" si="8"/>
        <v>0</v>
      </c>
      <c r="D311" s="114">
        <f t="shared" si="9"/>
        <v>0</v>
      </c>
    </row>
    <row r="312" spans="1:4">
      <c r="A312" s="114">
        <f>北中城村・中城村・西原町!AI115</f>
        <v>0</v>
      </c>
      <c r="B312" s="114">
        <f>北中城村・中城村・西原町!AJ115</f>
        <v>0</v>
      </c>
      <c r="C312" s="114">
        <f t="shared" si="8"/>
        <v>0</v>
      </c>
      <c r="D312" s="114">
        <f t="shared" si="9"/>
        <v>0</v>
      </c>
    </row>
    <row r="313" spans="1:4">
      <c r="A313" s="114">
        <f>北中城村・中城村・西原町!AI116</f>
        <v>0</v>
      </c>
      <c r="B313" s="114">
        <f>北中城村・中城村・西原町!AJ116</f>
        <v>0</v>
      </c>
      <c r="C313" s="114">
        <f t="shared" si="8"/>
        <v>0</v>
      </c>
      <c r="D313" s="114">
        <f t="shared" si="9"/>
        <v>0</v>
      </c>
    </row>
    <row r="314" spans="1:4">
      <c r="A314" s="114">
        <f>与那原町・南風原町・仲里村・渡嘉敷村!C111</f>
        <v>0</v>
      </c>
      <c r="B314" s="114">
        <f>与那原町・南風原町・仲里村・渡嘉敷村!D111</f>
        <v>0</v>
      </c>
      <c r="C314" s="114">
        <f t="shared" si="8"/>
        <v>0</v>
      </c>
      <c r="D314" s="114">
        <f t="shared" si="9"/>
        <v>0</v>
      </c>
    </row>
    <row r="315" spans="1:4">
      <c r="A315" s="114">
        <f>与那原町・南風原町・仲里村・渡嘉敷村!C112</f>
        <v>0</v>
      </c>
      <c r="B315" s="114">
        <f>与那原町・南風原町・仲里村・渡嘉敷村!D112</f>
        <v>0</v>
      </c>
      <c r="C315" s="114">
        <f t="shared" si="8"/>
        <v>0</v>
      </c>
      <c r="D315" s="114">
        <f t="shared" si="9"/>
        <v>0</v>
      </c>
    </row>
    <row r="316" spans="1:4">
      <c r="A316" s="114">
        <f>与那原町・南風原町・仲里村・渡嘉敷村!C113</f>
        <v>0</v>
      </c>
      <c r="B316" s="114">
        <f>与那原町・南風原町・仲里村・渡嘉敷村!D113</f>
        <v>0</v>
      </c>
      <c r="C316" s="114">
        <f t="shared" si="8"/>
        <v>0</v>
      </c>
      <c r="D316" s="114">
        <f t="shared" si="9"/>
        <v>0</v>
      </c>
    </row>
    <row r="317" spans="1:4">
      <c r="A317" s="114">
        <f>与那原町・南風原町・仲里村・渡嘉敷村!C114</f>
        <v>0</v>
      </c>
      <c r="B317" s="114">
        <f>与那原町・南風原町・仲里村・渡嘉敷村!D114</f>
        <v>0</v>
      </c>
      <c r="C317" s="114">
        <f t="shared" si="8"/>
        <v>0</v>
      </c>
      <c r="D317" s="114">
        <f t="shared" si="9"/>
        <v>0</v>
      </c>
    </row>
    <row r="318" spans="1:4">
      <c r="A318" s="114">
        <f>与那原町・南風原町・仲里村・渡嘉敷村!C115</f>
        <v>0</v>
      </c>
      <c r="B318" s="114">
        <f>与那原町・南風原町・仲里村・渡嘉敷村!D115</f>
        <v>0</v>
      </c>
      <c r="C318" s="114">
        <f t="shared" si="8"/>
        <v>0</v>
      </c>
      <c r="D318" s="114">
        <f t="shared" si="9"/>
        <v>0</v>
      </c>
    </row>
    <row r="319" spans="1:4">
      <c r="A319" s="114">
        <f>与那原町・南風原町・仲里村・渡嘉敷村!C116</f>
        <v>0</v>
      </c>
      <c r="B319" s="114">
        <f>与那原町・南風原町・仲里村・渡嘉敷村!D116</f>
        <v>0</v>
      </c>
      <c r="C319" s="114">
        <f t="shared" si="8"/>
        <v>0</v>
      </c>
      <c r="D319" s="114">
        <f t="shared" si="9"/>
        <v>0</v>
      </c>
    </row>
    <row r="320" spans="1:4">
      <c r="A320" s="114">
        <f>与那原町・南風原町・仲里村・渡嘉敷村!C117</f>
        <v>0</v>
      </c>
      <c r="B320" s="114">
        <f>与那原町・南風原町・仲里村・渡嘉敷村!D117</f>
        <v>0</v>
      </c>
      <c r="C320" s="114">
        <f t="shared" si="8"/>
        <v>0</v>
      </c>
      <c r="D320" s="114">
        <f t="shared" si="9"/>
        <v>0</v>
      </c>
    </row>
    <row r="321" spans="1:4">
      <c r="A321" s="114">
        <f>与那原町・南風原町・仲里村・渡嘉敷村!C118</f>
        <v>0</v>
      </c>
      <c r="B321" s="114">
        <f>与那原町・南風原町・仲里村・渡嘉敷村!D118</f>
        <v>0</v>
      </c>
      <c r="C321" s="114">
        <f t="shared" si="8"/>
        <v>0</v>
      </c>
      <c r="D321" s="114">
        <f t="shared" si="9"/>
        <v>0</v>
      </c>
    </row>
    <row r="322" spans="1:4">
      <c r="A322" s="114">
        <f>与那原町・南風原町・仲里村・渡嘉敷村!S111</f>
        <v>0</v>
      </c>
      <c r="B322" s="114">
        <f>与那原町・南風原町・仲里村・渡嘉敷村!T111</f>
        <v>0</v>
      </c>
      <c r="C322" s="114">
        <f t="shared" si="8"/>
        <v>0</v>
      </c>
      <c r="D322" s="114">
        <f t="shared" si="9"/>
        <v>0</v>
      </c>
    </row>
    <row r="323" spans="1:4">
      <c r="A323" s="114">
        <f>与那原町・南風原町・仲里村・渡嘉敷村!S112</f>
        <v>0</v>
      </c>
      <c r="B323" s="114">
        <f>与那原町・南風原町・仲里村・渡嘉敷村!T112</f>
        <v>0</v>
      </c>
      <c r="C323" s="114">
        <f t="shared" ref="C323:C385" si="10">A323</f>
        <v>0</v>
      </c>
      <c r="D323" s="114">
        <f t="shared" ref="D323:D385" si="11">B323</f>
        <v>0</v>
      </c>
    </row>
    <row r="324" spans="1:4">
      <c r="A324" s="114">
        <f>与那原町・南風原町・仲里村・渡嘉敷村!S113</f>
        <v>0</v>
      </c>
      <c r="B324" s="114">
        <f>与那原町・南風原町・仲里村・渡嘉敷村!T113</f>
        <v>0</v>
      </c>
      <c r="C324" s="114">
        <f t="shared" si="10"/>
        <v>0</v>
      </c>
      <c r="D324" s="114">
        <f t="shared" si="11"/>
        <v>0</v>
      </c>
    </row>
    <row r="325" spans="1:4">
      <c r="A325" s="114">
        <f>与那原町・南風原町・仲里村・渡嘉敷村!S114</f>
        <v>0</v>
      </c>
      <c r="B325" s="114">
        <f>与那原町・南風原町・仲里村・渡嘉敷村!T114</f>
        <v>0</v>
      </c>
      <c r="C325" s="114">
        <f t="shared" si="10"/>
        <v>0</v>
      </c>
      <c r="D325" s="114">
        <f t="shared" si="11"/>
        <v>0</v>
      </c>
    </row>
    <row r="326" spans="1:4">
      <c r="A326" s="114">
        <f>与那原町・南風原町・仲里村・渡嘉敷村!S115</f>
        <v>0</v>
      </c>
      <c r="B326" s="114">
        <f>与那原町・南風原町・仲里村・渡嘉敷村!T115</f>
        <v>0</v>
      </c>
      <c r="C326" s="114">
        <f t="shared" si="10"/>
        <v>0</v>
      </c>
      <c r="D326" s="114">
        <f t="shared" si="11"/>
        <v>0</v>
      </c>
    </row>
    <row r="327" spans="1:4">
      <c r="A327" s="114">
        <f>与那原町・南風原町・仲里村・渡嘉敷村!S116</f>
        <v>0</v>
      </c>
      <c r="B327" s="114">
        <f>与那原町・南風原町・仲里村・渡嘉敷村!T116</f>
        <v>0</v>
      </c>
      <c r="C327" s="114">
        <f t="shared" si="10"/>
        <v>0</v>
      </c>
      <c r="D327" s="114">
        <f t="shared" si="11"/>
        <v>0</v>
      </c>
    </row>
    <row r="328" spans="1:4">
      <c r="A328" s="114">
        <f>与那原町・南風原町・仲里村・渡嘉敷村!S117</f>
        <v>0</v>
      </c>
      <c r="B328" s="114">
        <f>与那原町・南風原町・仲里村・渡嘉敷村!T117</f>
        <v>0</v>
      </c>
      <c r="C328" s="114">
        <f t="shared" si="10"/>
        <v>0</v>
      </c>
      <c r="D328" s="114">
        <f t="shared" si="11"/>
        <v>0</v>
      </c>
    </row>
    <row r="329" spans="1:4">
      <c r="A329" s="114">
        <f>与那原町・南風原町・仲里村・渡嘉敷村!S118</f>
        <v>0</v>
      </c>
      <c r="B329" s="114">
        <f>与那原町・南風原町・仲里村・渡嘉敷村!T118</f>
        <v>0</v>
      </c>
      <c r="C329" s="114">
        <f t="shared" si="10"/>
        <v>0</v>
      </c>
      <c r="D329" s="114">
        <f t="shared" si="11"/>
        <v>0</v>
      </c>
    </row>
    <row r="330" spans="1:4">
      <c r="A330" s="114">
        <f>与那原町・南風原町・仲里村・渡嘉敷村!AI111</f>
        <v>0</v>
      </c>
      <c r="B330" s="114">
        <f>与那原町・南風原町・仲里村・渡嘉敷村!AJ111</f>
        <v>0</v>
      </c>
      <c r="C330" s="114">
        <f t="shared" si="10"/>
        <v>0</v>
      </c>
      <c r="D330" s="114">
        <f t="shared" si="11"/>
        <v>0</v>
      </c>
    </row>
    <row r="331" spans="1:4">
      <c r="A331" s="114">
        <f>与那原町・南風原町・仲里村・渡嘉敷村!AI112</f>
        <v>0</v>
      </c>
      <c r="B331" s="114">
        <f>与那原町・南風原町・仲里村・渡嘉敷村!AJ112</f>
        <v>0</v>
      </c>
      <c r="C331" s="114">
        <f t="shared" si="10"/>
        <v>0</v>
      </c>
      <c r="D331" s="114">
        <f t="shared" si="11"/>
        <v>0</v>
      </c>
    </row>
    <row r="332" spans="1:4">
      <c r="A332" s="114">
        <f>与那原町・南風原町・仲里村・渡嘉敷村!AI113</f>
        <v>0</v>
      </c>
      <c r="B332" s="114">
        <f>与那原町・南風原町・仲里村・渡嘉敷村!AJ113</f>
        <v>0</v>
      </c>
      <c r="C332" s="114">
        <f t="shared" si="10"/>
        <v>0</v>
      </c>
      <c r="D332" s="114">
        <f t="shared" si="11"/>
        <v>0</v>
      </c>
    </row>
    <row r="333" spans="1:4">
      <c r="A333" s="114">
        <f>与那原町・南風原町・仲里村・渡嘉敷村!AI114</f>
        <v>0</v>
      </c>
      <c r="B333" s="114">
        <f>与那原町・南風原町・仲里村・渡嘉敷村!AJ114</f>
        <v>0</v>
      </c>
      <c r="C333" s="114">
        <f t="shared" si="10"/>
        <v>0</v>
      </c>
      <c r="D333" s="114">
        <f t="shared" si="11"/>
        <v>0</v>
      </c>
    </row>
    <row r="334" spans="1:4">
      <c r="A334" s="114">
        <f>与那原町・南風原町・仲里村・渡嘉敷村!AI115</f>
        <v>0</v>
      </c>
      <c r="B334" s="114">
        <f>与那原町・南風原町・仲里村・渡嘉敷村!AJ115</f>
        <v>0</v>
      </c>
      <c r="C334" s="114">
        <f t="shared" si="10"/>
        <v>0</v>
      </c>
      <c r="D334" s="114">
        <f t="shared" si="11"/>
        <v>0</v>
      </c>
    </row>
    <row r="335" spans="1:4">
      <c r="A335" s="114">
        <f>与那原町・南風原町・仲里村・渡嘉敷村!AI116</f>
        <v>0</v>
      </c>
      <c r="B335" s="114">
        <f>与那原町・南風原町・仲里村・渡嘉敷村!AJ116</f>
        <v>0</v>
      </c>
      <c r="C335" s="114">
        <f t="shared" si="10"/>
        <v>0</v>
      </c>
      <c r="D335" s="114">
        <f t="shared" si="11"/>
        <v>0</v>
      </c>
    </row>
    <row r="336" spans="1:4">
      <c r="A336" s="114">
        <f>与那原町・南風原町・仲里村・渡嘉敷村!AI117</f>
        <v>0</v>
      </c>
      <c r="B336" s="114">
        <f>与那原町・南風原町・仲里村・渡嘉敷村!AJ117</f>
        <v>0</v>
      </c>
      <c r="C336" s="114">
        <f t="shared" si="10"/>
        <v>0</v>
      </c>
      <c r="D336" s="114">
        <f t="shared" si="11"/>
        <v>0</v>
      </c>
    </row>
    <row r="337" spans="1:4">
      <c r="A337" s="114">
        <f>与那原町・南風原町・仲里村・渡嘉敷村!AI118</f>
        <v>0</v>
      </c>
      <c r="B337" s="114">
        <f>与那原町・南風原町・仲里村・渡嘉敷村!AJ118</f>
        <v>0</v>
      </c>
      <c r="C337" s="114">
        <f t="shared" si="10"/>
        <v>0</v>
      </c>
      <c r="D337" s="114">
        <f t="shared" si="11"/>
        <v>0</v>
      </c>
    </row>
    <row r="338" spans="1:4">
      <c r="A338" s="114">
        <f>座間味村・粟国村・渡名喜村・南大東村・北大東村・伊平屋村!C115</f>
        <v>0</v>
      </c>
      <c r="B338" s="114">
        <f>座間味村・粟国村・渡名喜村・南大東村・北大東村・伊平屋村!D115</f>
        <v>0</v>
      </c>
      <c r="C338" s="114">
        <f t="shared" si="10"/>
        <v>0</v>
      </c>
      <c r="D338" s="114">
        <f t="shared" si="11"/>
        <v>0</v>
      </c>
    </row>
    <row r="339" spans="1:4">
      <c r="A339" s="114">
        <f>座間味村・粟国村・渡名喜村・南大東村・北大東村・伊平屋村!C116</f>
        <v>0</v>
      </c>
      <c r="B339" s="114">
        <f>座間味村・粟国村・渡名喜村・南大東村・北大東村・伊平屋村!D116</f>
        <v>0</v>
      </c>
      <c r="C339" s="114">
        <f t="shared" si="10"/>
        <v>0</v>
      </c>
      <c r="D339" s="114">
        <f t="shared" si="11"/>
        <v>0</v>
      </c>
    </row>
    <row r="340" spans="1:4">
      <c r="A340" s="114">
        <f>座間味村・粟国村・渡名喜村・南大東村・北大東村・伊平屋村!C117</f>
        <v>0</v>
      </c>
      <c r="B340" s="114">
        <f>座間味村・粟国村・渡名喜村・南大東村・北大東村・伊平屋村!D117</f>
        <v>0</v>
      </c>
      <c r="C340" s="114">
        <f t="shared" si="10"/>
        <v>0</v>
      </c>
      <c r="D340" s="114">
        <f t="shared" si="11"/>
        <v>0</v>
      </c>
    </row>
    <row r="341" spans="1:4">
      <c r="A341" s="114">
        <f>座間味村・粟国村・渡名喜村・南大東村・北大東村・伊平屋村!C118</f>
        <v>0</v>
      </c>
      <c r="B341" s="114">
        <f>座間味村・粟国村・渡名喜村・南大東村・北大東村・伊平屋村!D118</f>
        <v>0</v>
      </c>
      <c r="C341" s="114">
        <f t="shared" si="10"/>
        <v>0</v>
      </c>
      <c r="D341" s="114">
        <f t="shared" si="11"/>
        <v>0</v>
      </c>
    </row>
    <row r="342" spans="1:4">
      <c r="A342" s="114">
        <f>座間味村・粟国村・渡名喜村・南大東村・北大東村・伊平屋村!C119</f>
        <v>0</v>
      </c>
      <c r="B342" s="114">
        <f>座間味村・粟国村・渡名喜村・南大東村・北大東村・伊平屋村!D119</f>
        <v>0</v>
      </c>
      <c r="C342" s="114">
        <f t="shared" si="10"/>
        <v>0</v>
      </c>
      <c r="D342" s="114">
        <f t="shared" si="11"/>
        <v>0</v>
      </c>
    </row>
    <row r="343" spans="1:4">
      <c r="A343" s="114">
        <f>座間味村・粟国村・渡名喜村・南大東村・北大東村・伊平屋村!C120</f>
        <v>0</v>
      </c>
      <c r="B343" s="114">
        <f>座間味村・粟国村・渡名喜村・南大東村・北大東村・伊平屋村!D120</f>
        <v>0</v>
      </c>
      <c r="C343" s="114">
        <f t="shared" si="10"/>
        <v>0</v>
      </c>
      <c r="D343" s="114">
        <f t="shared" si="11"/>
        <v>0</v>
      </c>
    </row>
    <row r="344" spans="1:4">
      <c r="A344" s="114">
        <f>座間味村・粟国村・渡名喜村・南大東村・北大東村・伊平屋村!C121</f>
        <v>0</v>
      </c>
      <c r="B344" s="114">
        <f>座間味村・粟国村・渡名喜村・南大東村・北大東村・伊平屋村!D121</f>
        <v>0</v>
      </c>
      <c r="C344" s="114">
        <f t="shared" si="10"/>
        <v>0</v>
      </c>
      <c r="D344" s="114">
        <f t="shared" si="11"/>
        <v>0</v>
      </c>
    </row>
    <row r="345" spans="1:4">
      <c r="A345" s="114">
        <f>座間味村・粟国村・渡名喜村・南大東村・北大東村・伊平屋村!C122</f>
        <v>0</v>
      </c>
      <c r="B345" s="114">
        <f>座間味村・粟国村・渡名喜村・南大東村・北大東村・伊平屋村!D122</f>
        <v>0</v>
      </c>
      <c r="C345" s="114">
        <f t="shared" si="10"/>
        <v>0</v>
      </c>
      <c r="D345" s="114">
        <f t="shared" si="11"/>
        <v>0</v>
      </c>
    </row>
    <row r="346" spans="1:4">
      <c r="A346" s="114">
        <f>座間味村・粟国村・渡名喜村・南大東村・北大東村・伊平屋村!S115</f>
        <v>0</v>
      </c>
      <c r="B346" s="114">
        <f>座間味村・粟国村・渡名喜村・南大東村・北大東村・伊平屋村!T115</f>
        <v>0</v>
      </c>
      <c r="C346" s="114">
        <f t="shared" si="10"/>
        <v>0</v>
      </c>
      <c r="D346" s="114">
        <f t="shared" si="11"/>
        <v>0</v>
      </c>
    </row>
    <row r="347" spans="1:4">
      <c r="A347" s="114">
        <f>座間味村・粟国村・渡名喜村・南大東村・北大東村・伊平屋村!S116</f>
        <v>0</v>
      </c>
      <c r="B347" s="114">
        <f>座間味村・粟国村・渡名喜村・南大東村・北大東村・伊平屋村!T116</f>
        <v>0</v>
      </c>
      <c r="C347" s="114">
        <f t="shared" si="10"/>
        <v>0</v>
      </c>
      <c r="D347" s="114">
        <f t="shared" si="11"/>
        <v>0</v>
      </c>
    </row>
    <row r="348" spans="1:4">
      <c r="A348" s="114">
        <f>座間味村・粟国村・渡名喜村・南大東村・北大東村・伊平屋村!S117</f>
        <v>0</v>
      </c>
      <c r="B348" s="114">
        <f>座間味村・粟国村・渡名喜村・南大東村・北大東村・伊平屋村!T117</f>
        <v>0</v>
      </c>
      <c r="C348" s="114">
        <f t="shared" si="10"/>
        <v>0</v>
      </c>
      <c r="D348" s="114">
        <f t="shared" si="11"/>
        <v>0</v>
      </c>
    </row>
    <row r="349" spans="1:4">
      <c r="A349" s="114">
        <f>座間味村・粟国村・渡名喜村・南大東村・北大東村・伊平屋村!S118</f>
        <v>0</v>
      </c>
      <c r="B349" s="114">
        <f>座間味村・粟国村・渡名喜村・南大東村・北大東村・伊平屋村!T118</f>
        <v>0</v>
      </c>
      <c r="C349" s="114">
        <f t="shared" si="10"/>
        <v>0</v>
      </c>
      <c r="D349" s="114">
        <f t="shared" si="11"/>
        <v>0</v>
      </c>
    </row>
    <row r="350" spans="1:4">
      <c r="A350" s="114">
        <f>座間味村・粟国村・渡名喜村・南大東村・北大東村・伊平屋村!S119</f>
        <v>0</v>
      </c>
      <c r="B350" s="114">
        <f>座間味村・粟国村・渡名喜村・南大東村・北大東村・伊平屋村!T119</f>
        <v>0</v>
      </c>
      <c r="C350" s="114">
        <f t="shared" si="10"/>
        <v>0</v>
      </c>
      <c r="D350" s="114">
        <f t="shared" si="11"/>
        <v>0</v>
      </c>
    </row>
    <row r="351" spans="1:4">
      <c r="A351" s="114">
        <f>座間味村・粟国村・渡名喜村・南大東村・北大東村・伊平屋村!S120</f>
        <v>0</v>
      </c>
      <c r="B351" s="114">
        <f>座間味村・粟国村・渡名喜村・南大東村・北大東村・伊平屋村!T120</f>
        <v>0</v>
      </c>
      <c r="C351" s="114">
        <f t="shared" si="10"/>
        <v>0</v>
      </c>
      <c r="D351" s="114">
        <f t="shared" si="11"/>
        <v>0</v>
      </c>
    </row>
    <row r="352" spans="1:4">
      <c r="A352" s="114">
        <f>座間味村・粟国村・渡名喜村・南大東村・北大東村・伊平屋村!S121</f>
        <v>0</v>
      </c>
      <c r="B352" s="114">
        <f>座間味村・粟国村・渡名喜村・南大東村・北大東村・伊平屋村!T121</f>
        <v>0</v>
      </c>
      <c r="C352" s="114">
        <f t="shared" si="10"/>
        <v>0</v>
      </c>
      <c r="D352" s="114">
        <f t="shared" si="11"/>
        <v>0</v>
      </c>
    </row>
    <row r="353" spans="1:4">
      <c r="A353" s="114">
        <f>座間味村・粟国村・渡名喜村・南大東村・北大東村・伊平屋村!S122</f>
        <v>0</v>
      </c>
      <c r="B353" s="114">
        <f>座間味村・粟国村・渡名喜村・南大東村・北大東村・伊平屋村!T122</f>
        <v>0</v>
      </c>
      <c r="C353" s="114">
        <f t="shared" si="10"/>
        <v>0</v>
      </c>
      <c r="D353" s="114">
        <f t="shared" si="11"/>
        <v>0</v>
      </c>
    </row>
    <row r="354" spans="1:4">
      <c r="A354" s="114">
        <f>座間味村・粟国村・渡名喜村・南大東村・北大東村・伊平屋村!AI115</f>
        <v>0</v>
      </c>
      <c r="B354" s="114">
        <f>座間味村・粟国村・渡名喜村・南大東村・北大東村・伊平屋村!AJ115</f>
        <v>0</v>
      </c>
      <c r="C354" s="114">
        <f t="shared" si="10"/>
        <v>0</v>
      </c>
      <c r="D354" s="114">
        <f t="shared" si="11"/>
        <v>0</v>
      </c>
    </row>
    <row r="355" spans="1:4">
      <c r="A355" s="114">
        <f>座間味村・粟国村・渡名喜村・南大東村・北大東村・伊平屋村!AI116</f>
        <v>0</v>
      </c>
      <c r="B355" s="114">
        <f>座間味村・粟国村・渡名喜村・南大東村・北大東村・伊平屋村!AJ116</f>
        <v>0</v>
      </c>
      <c r="C355" s="114">
        <f t="shared" si="10"/>
        <v>0</v>
      </c>
      <c r="D355" s="114">
        <f t="shared" si="11"/>
        <v>0</v>
      </c>
    </row>
    <row r="356" spans="1:4">
      <c r="A356" s="114">
        <f>座間味村・粟国村・渡名喜村・南大東村・北大東村・伊平屋村!AI117</f>
        <v>0</v>
      </c>
      <c r="B356" s="114">
        <f>座間味村・粟国村・渡名喜村・南大東村・北大東村・伊平屋村!AJ117</f>
        <v>0</v>
      </c>
      <c r="C356" s="114">
        <f t="shared" si="10"/>
        <v>0</v>
      </c>
      <c r="D356" s="114">
        <f t="shared" si="11"/>
        <v>0</v>
      </c>
    </row>
    <row r="357" spans="1:4">
      <c r="A357" s="114">
        <f>座間味村・粟国村・渡名喜村・南大東村・北大東村・伊平屋村!AI118</f>
        <v>0</v>
      </c>
      <c r="B357" s="114">
        <f>座間味村・粟国村・渡名喜村・南大東村・北大東村・伊平屋村!AJ118</f>
        <v>0</v>
      </c>
      <c r="C357" s="114">
        <f t="shared" si="10"/>
        <v>0</v>
      </c>
      <c r="D357" s="114">
        <f t="shared" si="11"/>
        <v>0</v>
      </c>
    </row>
    <row r="358" spans="1:4">
      <c r="A358" s="114">
        <f>座間味村・粟国村・渡名喜村・南大東村・北大東村・伊平屋村!AI119</f>
        <v>0</v>
      </c>
      <c r="B358" s="114">
        <f>座間味村・粟国村・渡名喜村・南大東村・北大東村・伊平屋村!AJ119</f>
        <v>0</v>
      </c>
      <c r="C358" s="114">
        <f t="shared" si="10"/>
        <v>0</v>
      </c>
      <c r="D358" s="114">
        <f t="shared" si="11"/>
        <v>0</v>
      </c>
    </row>
    <row r="359" spans="1:4">
      <c r="A359" s="114">
        <f>座間味村・粟国村・渡名喜村・南大東村・北大東村・伊平屋村!AI120</f>
        <v>0</v>
      </c>
      <c r="B359" s="114">
        <f>座間味村・粟国村・渡名喜村・南大東村・北大東村・伊平屋村!AJ120</f>
        <v>0</v>
      </c>
      <c r="C359" s="114">
        <f t="shared" si="10"/>
        <v>0</v>
      </c>
      <c r="D359" s="114">
        <f t="shared" si="11"/>
        <v>0</v>
      </c>
    </row>
    <row r="360" spans="1:4">
      <c r="A360" s="114">
        <f>座間味村・粟国村・渡名喜村・南大東村・北大東村・伊平屋村!AI121</f>
        <v>0</v>
      </c>
      <c r="B360" s="114">
        <f>座間味村・粟国村・渡名喜村・南大東村・北大東村・伊平屋村!AJ121</f>
        <v>0</v>
      </c>
      <c r="C360" s="114">
        <f t="shared" si="10"/>
        <v>0</v>
      </c>
      <c r="D360" s="114">
        <f t="shared" si="11"/>
        <v>0</v>
      </c>
    </row>
    <row r="361" spans="1:4">
      <c r="A361" s="114">
        <f>座間味村・粟国村・渡名喜村・南大東村・北大東村・伊平屋村!AI122</f>
        <v>0</v>
      </c>
      <c r="B361" s="114">
        <f>座間味村・粟国村・渡名喜村・南大東村・北大東村・伊平屋村!AJ122</f>
        <v>0</v>
      </c>
      <c r="C361" s="114">
        <f t="shared" si="10"/>
        <v>0</v>
      </c>
      <c r="D361" s="114">
        <f t="shared" si="11"/>
        <v>0</v>
      </c>
    </row>
    <row r="362" spans="1:4">
      <c r="A362" s="114">
        <f>伊是名村・八重瀬町・県外離島奄美!C109</f>
        <v>0</v>
      </c>
      <c r="B362" s="114">
        <f>伊是名村・八重瀬町・県外離島奄美!D109</f>
        <v>0</v>
      </c>
      <c r="C362" s="114">
        <f t="shared" si="10"/>
        <v>0</v>
      </c>
      <c r="D362" s="114">
        <f t="shared" si="11"/>
        <v>0</v>
      </c>
    </row>
    <row r="363" spans="1:4">
      <c r="A363" s="114">
        <f>伊是名村・八重瀬町・県外離島奄美!C110</f>
        <v>0</v>
      </c>
      <c r="B363" s="114">
        <f>伊是名村・八重瀬町・県外離島奄美!D110</f>
        <v>0</v>
      </c>
      <c r="C363" s="114">
        <f t="shared" si="10"/>
        <v>0</v>
      </c>
      <c r="D363" s="114">
        <f t="shared" si="11"/>
        <v>0</v>
      </c>
    </row>
    <row r="364" spans="1:4">
      <c r="A364" s="114">
        <f>伊是名村・八重瀬町・県外離島奄美!C111</f>
        <v>0</v>
      </c>
      <c r="B364" s="114">
        <f>伊是名村・八重瀬町・県外離島奄美!D111</f>
        <v>0</v>
      </c>
      <c r="C364" s="114">
        <f t="shared" si="10"/>
        <v>0</v>
      </c>
      <c r="D364" s="114">
        <f t="shared" si="11"/>
        <v>0</v>
      </c>
    </row>
    <row r="365" spans="1:4">
      <c r="A365" s="114">
        <f>伊是名村・八重瀬町・県外離島奄美!C112</f>
        <v>0</v>
      </c>
      <c r="B365" s="114">
        <f>伊是名村・八重瀬町・県外離島奄美!D112</f>
        <v>0</v>
      </c>
      <c r="C365" s="114">
        <f t="shared" si="10"/>
        <v>0</v>
      </c>
      <c r="D365" s="114">
        <f t="shared" si="11"/>
        <v>0</v>
      </c>
    </row>
    <row r="366" spans="1:4">
      <c r="A366" s="114">
        <f>伊是名村・八重瀬町・県外離島奄美!C113</f>
        <v>0</v>
      </c>
      <c r="B366" s="114">
        <f>伊是名村・八重瀬町・県外離島奄美!D113</f>
        <v>0</v>
      </c>
      <c r="C366" s="114">
        <f t="shared" si="10"/>
        <v>0</v>
      </c>
      <c r="D366" s="114">
        <f t="shared" si="11"/>
        <v>0</v>
      </c>
    </row>
    <row r="367" spans="1:4">
      <c r="A367" s="114">
        <f>伊是名村・八重瀬町・県外離島奄美!C114</f>
        <v>0</v>
      </c>
      <c r="B367" s="114">
        <f>伊是名村・八重瀬町・県外離島奄美!D114</f>
        <v>0</v>
      </c>
      <c r="C367" s="114">
        <f t="shared" si="10"/>
        <v>0</v>
      </c>
      <c r="D367" s="114">
        <f t="shared" si="11"/>
        <v>0</v>
      </c>
    </row>
    <row r="368" spans="1:4">
      <c r="A368" s="114">
        <f>伊是名村・八重瀬町・県外離島奄美!C115</f>
        <v>0</v>
      </c>
      <c r="B368" s="114">
        <f>伊是名村・八重瀬町・県外離島奄美!D115</f>
        <v>0</v>
      </c>
      <c r="C368" s="114">
        <f t="shared" si="10"/>
        <v>0</v>
      </c>
      <c r="D368" s="114">
        <f t="shared" si="11"/>
        <v>0</v>
      </c>
    </row>
    <row r="369" spans="1:4">
      <c r="A369" s="114">
        <f>伊是名村・八重瀬町・県外離島奄美!C116</f>
        <v>0</v>
      </c>
      <c r="B369" s="114">
        <f>伊是名村・八重瀬町・県外離島奄美!D116</f>
        <v>0</v>
      </c>
      <c r="C369" s="114">
        <f t="shared" si="10"/>
        <v>0</v>
      </c>
      <c r="D369" s="114">
        <f t="shared" si="11"/>
        <v>0</v>
      </c>
    </row>
    <row r="370" spans="1:4">
      <c r="A370" s="114">
        <f>伊是名村・八重瀬町・県外離島奄美!S109</f>
        <v>0</v>
      </c>
      <c r="B370" s="114">
        <f>伊是名村・八重瀬町・県外離島奄美!T109</f>
        <v>0</v>
      </c>
      <c r="C370" s="114">
        <f t="shared" si="10"/>
        <v>0</v>
      </c>
      <c r="D370" s="114">
        <f t="shared" si="11"/>
        <v>0</v>
      </c>
    </row>
    <row r="371" spans="1:4">
      <c r="A371" s="114">
        <f>伊是名村・八重瀬町・県外離島奄美!S110</f>
        <v>0</v>
      </c>
      <c r="B371" s="114">
        <f>伊是名村・八重瀬町・県外離島奄美!T110</f>
        <v>0</v>
      </c>
      <c r="C371" s="114">
        <f t="shared" si="10"/>
        <v>0</v>
      </c>
      <c r="D371" s="114">
        <f t="shared" si="11"/>
        <v>0</v>
      </c>
    </row>
    <row r="372" spans="1:4">
      <c r="A372" s="114">
        <f>伊是名村・八重瀬町・県外離島奄美!S111</f>
        <v>0</v>
      </c>
      <c r="B372" s="114">
        <f>伊是名村・八重瀬町・県外離島奄美!T111</f>
        <v>0</v>
      </c>
      <c r="C372" s="114">
        <f t="shared" si="10"/>
        <v>0</v>
      </c>
      <c r="D372" s="114">
        <f t="shared" si="11"/>
        <v>0</v>
      </c>
    </row>
    <row r="373" spans="1:4">
      <c r="A373" s="114">
        <f>伊是名村・八重瀬町・県外離島奄美!S112</f>
        <v>0</v>
      </c>
      <c r="B373" s="114">
        <f>伊是名村・八重瀬町・県外離島奄美!T112</f>
        <v>0</v>
      </c>
      <c r="C373" s="114">
        <f t="shared" si="10"/>
        <v>0</v>
      </c>
      <c r="D373" s="114">
        <f t="shared" si="11"/>
        <v>0</v>
      </c>
    </row>
    <row r="374" spans="1:4">
      <c r="A374" s="114">
        <f>伊是名村・八重瀬町・県外離島奄美!S113</f>
        <v>0</v>
      </c>
      <c r="B374" s="114">
        <f>伊是名村・八重瀬町・県外離島奄美!T113</f>
        <v>0</v>
      </c>
      <c r="C374" s="114">
        <f t="shared" si="10"/>
        <v>0</v>
      </c>
      <c r="D374" s="114">
        <f t="shared" si="11"/>
        <v>0</v>
      </c>
    </row>
    <row r="375" spans="1:4">
      <c r="A375" s="114">
        <f>伊是名村・八重瀬町・県外離島奄美!S114</f>
        <v>0</v>
      </c>
      <c r="B375" s="114">
        <f>伊是名村・八重瀬町・県外離島奄美!T114</f>
        <v>0</v>
      </c>
      <c r="C375" s="114">
        <f t="shared" si="10"/>
        <v>0</v>
      </c>
      <c r="D375" s="114">
        <f t="shared" si="11"/>
        <v>0</v>
      </c>
    </row>
    <row r="376" spans="1:4">
      <c r="A376" s="114">
        <f>伊是名村・八重瀬町・県外離島奄美!S115</f>
        <v>0</v>
      </c>
      <c r="B376" s="114">
        <f>伊是名村・八重瀬町・県外離島奄美!T115</f>
        <v>0</v>
      </c>
      <c r="C376" s="114">
        <f t="shared" si="10"/>
        <v>0</v>
      </c>
      <c r="D376" s="114">
        <f t="shared" si="11"/>
        <v>0</v>
      </c>
    </row>
    <row r="377" spans="1:4">
      <c r="A377" s="114">
        <f>伊是名村・八重瀬町・県外離島奄美!S116</f>
        <v>0</v>
      </c>
      <c r="B377" s="114">
        <f>伊是名村・八重瀬町・県外離島奄美!T116</f>
        <v>0</v>
      </c>
      <c r="C377" s="114">
        <f t="shared" si="10"/>
        <v>0</v>
      </c>
      <c r="D377" s="114">
        <f t="shared" si="11"/>
        <v>0</v>
      </c>
    </row>
    <row r="378" spans="1:4">
      <c r="A378" s="114">
        <f>伊是名村・八重瀬町・県外離島奄美!AI109</f>
        <v>0</v>
      </c>
      <c r="B378" s="114">
        <f>伊是名村・八重瀬町・県外離島奄美!AJ109</f>
        <v>0</v>
      </c>
      <c r="C378" s="114">
        <f t="shared" si="10"/>
        <v>0</v>
      </c>
      <c r="D378" s="114">
        <f t="shared" si="11"/>
        <v>0</v>
      </c>
    </row>
    <row r="379" spans="1:4">
      <c r="A379" s="114">
        <f>伊是名村・八重瀬町・県外離島奄美!AI110</f>
        <v>0</v>
      </c>
      <c r="B379" s="114">
        <f>伊是名村・八重瀬町・県外離島奄美!AJ110</f>
        <v>0</v>
      </c>
      <c r="C379" s="114">
        <f t="shared" si="10"/>
        <v>0</v>
      </c>
      <c r="D379" s="114">
        <f t="shared" si="11"/>
        <v>0</v>
      </c>
    </row>
    <row r="380" spans="1:4">
      <c r="A380" s="114">
        <f>伊是名村・八重瀬町・県外離島奄美!AI111</f>
        <v>0</v>
      </c>
      <c r="B380" s="114">
        <f>伊是名村・八重瀬町・県外離島奄美!AJ111</f>
        <v>0</v>
      </c>
      <c r="C380" s="114">
        <f t="shared" si="10"/>
        <v>0</v>
      </c>
      <c r="D380" s="114">
        <f t="shared" si="11"/>
        <v>0</v>
      </c>
    </row>
    <row r="381" spans="1:4">
      <c r="A381" s="114">
        <f>伊是名村・八重瀬町・県外離島奄美!AI112</f>
        <v>0</v>
      </c>
      <c r="B381" s="114">
        <f>伊是名村・八重瀬町・県外離島奄美!AJ112</f>
        <v>0</v>
      </c>
      <c r="C381" s="114">
        <f t="shared" si="10"/>
        <v>0</v>
      </c>
      <c r="D381" s="114">
        <f t="shared" si="11"/>
        <v>0</v>
      </c>
    </row>
    <row r="382" spans="1:4">
      <c r="A382" s="114">
        <f>伊是名村・八重瀬町・県外離島奄美!AI113</f>
        <v>0</v>
      </c>
      <c r="B382" s="114">
        <f>伊是名村・八重瀬町・県外離島奄美!AJ113</f>
        <v>0</v>
      </c>
      <c r="C382" s="114">
        <f t="shared" si="10"/>
        <v>0</v>
      </c>
      <c r="D382" s="114">
        <f t="shared" si="11"/>
        <v>0</v>
      </c>
    </row>
    <row r="383" spans="1:4">
      <c r="A383" s="114">
        <f>伊是名村・八重瀬町・県外離島奄美!AI114</f>
        <v>0</v>
      </c>
      <c r="B383" s="114">
        <f>伊是名村・八重瀬町・県外離島奄美!AJ114</f>
        <v>0</v>
      </c>
      <c r="C383" s="114">
        <f t="shared" si="10"/>
        <v>0</v>
      </c>
      <c r="D383" s="114">
        <f t="shared" si="11"/>
        <v>0</v>
      </c>
    </row>
    <row r="384" spans="1:4">
      <c r="A384" s="114">
        <f>伊是名村・八重瀬町・県外離島奄美!AI115</f>
        <v>0</v>
      </c>
      <c r="B384" s="114">
        <f>伊是名村・八重瀬町・県外離島奄美!AJ115</f>
        <v>0</v>
      </c>
      <c r="C384" s="114">
        <f t="shared" si="10"/>
        <v>0</v>
      </c>
      <c r="D384" s="114">
        <f t="shared" si="11"/>
        <v>0</v>
      </c>
    </row>
    <row r="385" spans="1:4">
      <c r="A385" s="114">
        <f>伊是名村・八重瀬町・県外離島奄美!AI116</f>
        <v>0</v>
      </c>
      <c r="B385" s="114">
        <f>伊是名村・八重瀬町・県外離島奄美!AJ116</f>
        <v>0</v>
      </c>
      <c r="C385" s="114">
        <f t="shared" si="10"/>
        <v>0</v>
      </c>
      <c r="D385" s="114">
        <f t="shared" si="11"/>
        <v>0</v>
      </c>
    </row>
  </sheetData>
  <phoneticPr fontId="3"/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AY119"/>
  <sheetViews>
    <sheetView zoomScaleNormal="100" zoomScaleSheetLayoutView="100" workbookViewId="0">
      <pane ySplit="2" topLeftCell="A3" activePane="bottomLeft" state="frozen"/>
      <selection activeCell="W46" sqref="W46:X46"/>
      <selection pane="bottomLeft"/>
    </sheetView>
  </sheetViews>
  <sheetFormatPr defaultRowHeight="13.5"/>
  <cols>
    <col min="1" max="2" width="9" style="6" hidden="1" customWidth="1"/>
    <col min="3" max="3" width="2.625" style="6" customWidth="1"/>
    <col min="4" max="4" width="13.125" style="6" customWidth="1"/>
    <col min="5" max="5" width="10" style="6" hidden="1" customWidth="1"/>
    <col min="6" max="6" width="11.625" style="6" hidden="1" customWidth="1"/>
    <col min="7" max="8" width="9.625" style="6" customWidth="1"/>
    <col min="9" max="9" width="2.625" style="118" customWidth="1"/>
    <col min="10" max="10" width="10.625" style="6" hidden="1" customWidth="1"/>
    <col min="11" max="11" width="2.625" style="6" customWidth="1"/>
    <col min="12" max="12" width="13.125" style="6" customWidth="1"/>
    <col min="13" max="13" width="10" style="6" hidden="1" customWidth="1"/>
    <col min="14" max="14" width="11.625" style="6" hidden="1" customWidth="1"/>
    <col min="15" max="16" width="9.625" style="6" customWidth="1"/>
    <col min="17" max="17" width="2.625" style="118" customWidth="1"/>
    <col min="18" max="18" width="10.625" style="6" hidden="1" customWidth="1"/>
    <col min="19" max="19" width="2.625" style="6" customWidth="1"/>
    <col min="20" max="20" width="13.125" style="6" customWidth="1"/>
    <col min="21" max="21" width="10" style="6" hidden="1" customWidth="1"/>
    <col min="22" max="22" width="11.625" style="6" hidden="1" customWidth="1"/>
    <col min="23" max="24" width="9.625" style="6" customWidth="1"/>
    <col min="25" max="25" width="2.625" style="118" customWidth="1"/>
    <col min="26" max="26" width="10.625" style="6" hidden="1" customWidth="1"/>
    <col min="27" max="27" width="2.625" style="6" customWidth="1"/>
    <col min="28" max="28" width="13.125" style="6" customWidth="1"/>
    <col min="29" max="29" width="10" style="6" hidden="1" customWidth="1"/>
    <col min="30" max="30" width="11.625" style="6" hidden="1" customWidth="1"/>
    <col min="31" max="32" width="9.625" style="6" customWidth="1"/>
    <col min="33" max="33" width="2.625" style="118" customWidth="1"/>
    <col min="34" max="34" width="10.625" style="6" hidden="1" customWidth="1"/>
    <col min="35" max="35" width="2.625" style="6" customWidth="1"/>
    <col min="36" max="36" width="13.125" style="6" customWidth="1"/>
    <col min="37" max="37" width="10" style="6" hidden="1" customWidth="1"/>
    <col min="38" max="38" width="11.625" style="6" hidden="1" customWidth="1"/>
    <col min="39" max="40" width="9.625" style="6" customWidth="1"/>
    <col min="41" max="41" width="2.625" style="118" customWidth="1"/>
    <col min="42" max="42" width="10.625" style="6" hidden="1" customWidth="1"/>
    <col min="43" max="43" width="2.625" style="6" customWidth="1"/>
    <col min="44" max="44" width="13.125" style="6" customWidth="1"/>
    <col min="45" max="45" width="10" style="6" hidden="1" customWidth="1"/>
    <col min="46" max="46" width="11.625" style="6" hidden="1" customWidth="1"/>
    <col min="47" max="48" width="9.625" style="6" customWidth="1"/>
    <col min="49" max="49" width="2.625" style="118" customWidth="1"/>
    <col min="50" max="50" width="10.625" style="6" hidden="1" customWidth="1"/>
    <col min="51" max="51" width="0.375" style="6" customWidth="1"/>
    <col min="52" max="16384" width="9" style="6"/>
  </cols>
  <sheetData>
    <row r="1" spans="1:51" ht="16.5" customHeight="1">
      <c r="C1" s="7" t="s">
        <v>11</v>
      </c>
      <c r="D1" s="8"/>
      <c r="E1" s="8"/>
      <c r="F1" s="8"/>
      <c r="G1" s="8"/>
      <c r="H1" s="8"/>
      <c r="I1" s="117"/>
      <c r="J1" s="8"/>
      <c r="K1" s="8"/>
      <c r="L1" s="8"/>
      <c r="M1" s="8"/>
      <c r="N1" s="9"/>
      <c r="O1" s="10" t="s">
        <v>15</v>
      </c>
      <c r="P1" s="8"/>
      <c r="Q1" s="117"/>
      <c r="R1" s="8"/>
      <c r="S1" s="8"/>
      <c r="T1" s="8"/>
      <c r="U1" s="8"/>
      <c r="V1" s="9"/>
      <c r="W1" s="10" t="s">
        <v>14</v>
      </c>
      <c r="X1" s="8"/>
      <c r="Y1" s="117"/>
      <c r="Z1" s="8"/>
      <c r="AA1" s="8"/>
      <c r="AB1" s="8"/>
      <c r="AC1" s="8"/>
      <c r="AD1" s="9"/>
      <c r="AE1" s="11" t="s">
        <v>13</v>
      </c>
      <c r="AF1" s="10" t="s">
        <v>12</v>
      </c>
      <c r="AG1" s="117"/>
      <c r="AH1" s="8"/>
      <c r="AI1" s="8"/>
      <c r="AJ1" s="8"/>
      <c r="AK1" s="8"/>
      <c r="AL1" s="9"/>
      <c r="AM1" s="10" t="s">
        <v>16</v>
      </c>
      <c r="AN1" s="8"/>
      <c r="AO1" s="117"/>
      <c r="AP1" s="8"/>
      <c r="AQ1" s="12"/>
    </row>
    <row r="2" spans="1:51" ht="34.5" customHeight="1" thickBot="1">
      <c r="C2" s="263">
        <f>入力!F3</f>
        <v>0</v>
      </c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5"/>
      <c r="O2" s="266">
        <f>入力!F4</f>
        <v>0</v>
      </c>
      <c r="P2" s="264"/>
      <c r="Q2" s="264"/>
      <c r="R2" s="264"/>
      <c r="S2" s="264"/>
      <c r="T2" s="264"/>
      <c r="U2" s="264"/>
      <c r="V2" s="265"/>
      <c r="W2" s="267" t="str">
        <f>IF(入力!F2="","",入力!F2)</f>
        <v/>
      </c>
      <c r="X2" s="268"/>
      <c r="Y2" s="268"/>
      <c r="Z2" s="268"/>
      <c r="AA2" s="268"/>
      <c r="AB2" s="268"/>
      <c r="AC2" s="268"/>
      <c r="AD2" s="269"/>
      <c r="AE2" s="13">
        <f>入力!F5</f>
        <v>0</v>
      </c>
      <c r="AF2" s="270">
        <f>入力!F6</f>
        <v>0</v>
      </c>
      <c r="AG2" s="271"/>
      <c r="AH2" s="271"/>
      <c r="AI2" s="271"/>
      <c r="AJ2" s="271"/>
      <c r="AK2" s="271"/>
      <c r="AL2" s="272"/>
      <c r="AM2" s="273"/>
      <c r="AN2" s="274"/>
      <c r="AO2" s="274"/>
      <c r="AP2" s="274"/>
      <c r="AQ2" s="275"/>
      <c r="AR2" s="1"/>
      <c r="AS2" s="1"/>
      <c r="AT2" s="1"/>
      <c r="AU2" s="1"/>
      <c r="AV2" s="1"/>
      <c r="AW2" s="128"/>
      <c r="AX2" s="5"/>
    </row>
    <row r="3" spans="1:51" ht="15" customHeight="1" thickBot="1">
      <c r="AR3" s="80" t="s">
        <v>27</v>
      </c>
      <c r="AS3" s="78"/>
      <c r="AT3" s="78"/>
      <c r="AU3" s="80"/>
      <c r="AV3" s="79"/>
      <c r="AW3" s="129"/>
      <c r="AX3" s="79"/>
      <c r="AY3" s="79"/>
    </row>
    <row r="4" spans="1:51" ht="17.25" customHeight="1" thickBot="1">
      <c r="C4" s="186">
        <f>入力!A15</f>
        <v>0</v>
      </c>
      <c r="F4" s="15"/>
      <c r="G4" s="16"/>
      <c r="H4" s="17">
        <f>A10</f>
        <v>47201</v>
      </c>
      <c r="I4" s="133" t="s">
        <v>96</v>
      </c>
      <c r="J4" s="18"/>
      <c r="K4" s="19"/>
      <c r="L4" s="19"/>
      <c r="M4" s="19"/>
      <c r="N4" s="20"/>
      <c r="O4" s="21"/>
      <c r="P4" s="22" t="s">
        <v>0</v>
      </c>
      <c r="Q4" s="123"/>
      <c r="R4" s="22"/>
      <c r="S4" s="22"/>
      <c r="T4" s="87">
        <f>SUM(G102,O102,W102,AE102,AM102,AU102)</f>
        <v>72085</v>
      </c>
      <c r="U4" s="22"/>
      <c r="V4" s="23"/>
      <c r="W4" s="24" t="s">
        <v>1</v>
      </c>
      <c r="X4" s="25">
        <f>SUM(H102,P102,X102,AF102,AN102,AV102)</f>
        <v>0</v>
      </c>
      <c r="Y4" s="125"/>
      <c r="Z4" s="26"/>
      <c r="AA4" s="26"/>
      <c r="AB4" s="26"/>
      <c r="AC4" s="26"/>
      <c r="AD4" s="27"/>
      <c r="AE4" s="28" t="s">
        <v>2</v>
      </c>
      <c r="AF4" s="29">
        <f>SUM(X4)</f>
        <v>0</v>
      </c>
      <c r="AG4" s="125"/>
      <c r="AH4" s="30"/>
      <c r="AI4" s="30"/>
      <c r="AJ4" s="30"/>
      <c r="AK4" s="30"/>
      <c r="AL4" s="2"/>
      <c r="AM4" s="112"/>
      <c r="AN4" s="112"/>
      <c r="AO4" s="115"/>
      <c r="AP4" s="4"/>
      <c r="AQ4" s="3"/>
      <c r="AR4" s="80" t="s">
        <v>28</v>
      </c>
      <c r="AS4" s="81"/>
      <c r="AT4" s="81"/>
      <c r="AU4" s="80"/>
      <c r="AV4" s="79"/>
      <c r="AW4" s="129"/>
      <c r="AX4" s="79"/>
    </row>
    <row r="5" spans="1:51" ht="2.65" customHeight="1">
      <c r="C5" s="14"/>
      <c r="F5" s="15"/>
      <c r="G5" s="16"/>
      <c r="H5" s="32"/>
      <c r="I5" s="119"/>
      <c r="J5" s="33"/>
      <c r="K5" s="33"/>
      <c r="L5" s="33"/>
      <c r="M5" s="33"/>
      <c r="N5" s="34"/>
      <c r="O5" s="35"/>
      <c r="P5" s="36"/>
      <c r="Q5" s="124"/>
      <c r="R5" s="36"/>
      <c r="S5" s="36"/>
      <c r="T5" s="36"/>
      <c r="U5" s="36"/>
      <c r="V5" s="37"/>
      <c r="W5" s="36"/>
      <c r="X5" s="26"/>
      <c r="Y5" s="125"/>
      <c r="Z5" s="26"/>
      <c r="AA5" s="26"/>
      <c r="AB5" s="26"/>
      <c r="AC5" s="26"/>
      <c r="AD5" s="27"/>
      <c r="AE5" s="38"/>
      <c r="AF5" s="30"/>
      <c r="AG5" s="125"/>
      <c r="AH5" s="30"/>
      <c r="AI5" s="30"/>
      <c r="AJ5" s="30"/>
      <c r="AK5" s="30"/>
      <c r="AL5" s="2"/>
      <c r="AM5" s="82"/>
      <c r="AN5" s="82"/>
      <c r="AO5" s="115"/>
      <c r="AP5" s="4"/>
      <c r="AQ5" s="3"/>
      <c r="AT5" s="31"/>
    </row>
    <row r="6" spans="1:51" ht="2.65" customHeight="1" thickBot="1"/>
    <row r="7" spans="1:51" ht="18" customHeight="1">
      <c r="C7" s="39" t="s">
        <v>3</v>
      </c>
      <c r="D7" s="40"/>
      <c r="E7" s="40"/>
      <c r="F7" s="41"/>
      <c r="G7" s="41"/>
      <c r="H7" s="41"/>
      <c r="I7" s="120"/>
      <c r="J7" s="41"/>
      <c r="K7" s="39" t="s">
        <v>25</v>
      </c>
      <c r="L7" s="39"/>
      <c r="M7" s="41"/>
      <c r="N7" s="41"/>
      <c r="O7" s="41"/>
      <c r="P7" s="41"/>
      <c r="Q7" s="120"/>
      <c r="R7" s="41"/>
      <c r="S7" s="39" t="s">
        <v>4</v>
      </c>
      <c r="T7" s="41"/>
      <c r="U7" s="41"/>
      <c r="V7" s="41"/>
      <c r="W7" s="41"/>
      <c r="X7" s="41"/>
      <c r="Y7" s="120"/>
      <c r="Z7" s="41"/>
      <c r="AA7" s="42" t="s">
        <v>52</v>
      </c>
      <c r="AB7" s="43"/>
      <c r="AC7" s="43"/>
      <c r="AD7" s="43"/>
      <c r="AE7" s="43"/>
      <c r="AF7" s="43"/>
      <c r="AG7" s="126"/>
      <c r="AH7" s="41"/>
      <c r="AI7" s="39" t="s">
        <v>51</v>
      </c>
      <c r="AJ7" s="41"/>
      <c r="AK7" s="41"/>
      <c r="AL7" s="45"/>
      <c r="AM7" s="43"/>
      <c r="AN7" s="43"/>
      <c r="AO7" s="126"/>
      <c r="AP7" s="41"/>
      <c r="AQ7" s="42" t="s">
        <v>26</v>
      </c>
      <c r="AR7" s="43"/>
      <c r="AS7" s="43"/>
      <c r="AT7" s="43"/>
      <c r="AU7" s="43"/>
      <c r="AV7" s="43"/>
      <c r="AW7" s="130"/>
      <c r="AX7" s="44"/>
      <c r="AY7" s="46"/>
    </row>
    <row r="8" spans="1:51" ht="15" customHeight="1">
      <c r="C8" s="47"/>
      <c r="D8" s="48" t="s">
        <v>5</v>
      </c>
      <c r="E8" s="49" t="s">
        <v>7</v>
      </c>
      <c r="F8" s="49" t="s">
        <v>8</v>
      </c>
      <c r="G8" s="48" t="s">
        <v>3465</v>
      </c>
      <c r="H8" s="48" t="s">
        <v>3494</v>
      </c>
      <c r="I8" s="121" t="s">
        <v>9</v>
      </c>
      <c r="J8" s="93" t="s">
        <v>37</v>
      </c>
      <c r="K8" s="50"/>
      <c r="L8" s="51" t="s">
        <v>5</v>
      </c>
      <c r="M8" s="49" t="s">
        <v>7</v>
      </c>
      <c r="N8" s="49" t="s">
        <v>8</v>
      </c>
      <c r="O8" s="48" t="s">
        <v>3465</v>
      </c>
      <c r="P8" s="48" t="s">
        <v>3495</v>
      </c>
      <c r="Q8" s="121" t="s">
        <v>9</v>
      </c>
      <c r="R8" s="93" t="s">
        <v>39</v>
      </c>
      <c r="S8" s="52"/>
      <c r="T8" s="48" t="s">
        <v>5</v>
      </c>
      <c r="U8" s="49" t="s">
        <v>7</v>
      </c>
      <c r="V8" s="49" t="s">
        <v>8</v>
      </c>
      <c r="W8" s="48" t="s">
        <v>3496</v>
      </c>
      <c r="X8" s="48" t="s">
        <v>3495</v>
      </c>
      <c r="Y8" s="121" t="s">
        <v>9</v>
      </c>
      <c r="Z8" s="93" t="s">
        <v>39</v>
      </c>
      <c r="AA8" s="52"/>
      <c r="AB8" s="48" t="s">
        <v>5</v>
      </c>
      <c r="AC8" s="49" t="s">
        <v>7</v>
      </c>
      <c r="AD8" s="49" t="s">
        <v>8</v>
      </c>
      <c r="AE8" s="48" t="s">
        <v>3465</v>
      </c>
      <c r="AF8" s="48" t="s">
        <v>3495</v>
      </c>
      <c r="AG8" s="121" t="s">
        <v>9</v>
      </c>
      <c r="AH8" s="93" t="s">
        <v>40</v>
      </c>
      <c r="AI8" s="52"/>
      <c r="AJ8" s="48" t="s">
        <v>5</v>
      </c>
      <c r="AK8" s="49" t="s">
        <v>7</v>
      </c>
      <c r="AL8" s="49" t="s">
        <v>8</v>
      </c>
      <c r="AM8" s="48" t="s">
        <v>3496</v>
      </c>
      <c r="AN8" s="48" t="s">
        <v>3495</v>
      </c>
      <c r="AO8" s="121" t="s">
        <v>9</v>
      </c>
      <c r="AP8" s="93" t="s">
        <v>41</v>
      </c>
      <c r="AQ8" s="52"/>
      <c r="AR8" s="48" t="s">
        <v>5</v>
      </c>
      <c r="AS8" s="49" t="s">
        <v>7</v>
      </c>
      <c r="AT8" s="49" t="s">
        <v>8</v>
      </c>
      <c r="AU8" s="48" t="s">
        <v>3496</v>
      </c>
      <c r="AV8" s="48" t="s">
        <v>3495</v>
      </c>
      <c r="AW8" s="121" t="s">
        <v>9</v>
      </c>
      <c r="AX8" s="93" t="s">
        <v>36</v>
      </c>
      <c r="AY8" s="46"/>
    </row>
    <row r="9" spans="1:51" ht="18" customHeight="1">
      <c r="C9" s="53" t="str">
        <f t="shared" ref="C9:C40" si="0">IF(J9="","","※")</f>
        <v/>
      </c>
      <c r="D9" s="54"/>
      <c r="E9" s="134"/>
      <c r="F9" s="134"/>
      <c r="G9" s="55"/>
      <c r="H9" s="187"/>
      <c r="I9" s="155"/>
      <c r="J9" s="94"/>
      <c r="K9" s="53" t="str">
        <f t="shared" ref="K9:K40" si="1">IF(R9="","","※")</f>
        <v/>
      </c>
      <c r="L9" s="54"/>
      <c r="M9" s="134"/>
      <c r="N9" s="134"/>
      <c r="O9" s="55"/>
      <c r="P9" s="187"/>
      <c r="Q9" s="155"/>
      <c r="R9" s="94"/>
      <c r="S9" s="53" t="str">
        <f t="shared" ref="S9:S40" si="2">IF(Z9="","","※")</f>
        <v/>
      </c>
      <c r="T9" s="54"/>
      <c r="U9" s="134"/>
      <c r="V9" s="134"/>
      <c r="W9" s="55"/>
      <c r="X9" s="187"/>
      <c r="Y9" s="155"/>
      <c r="Z9" s="94"/>
      <c r="AA9" s="53" t="str">
        <f t="shared" ref="AA9:AA40" si="3">IF(AH9="","","※")</f>
        <v/>
      </c>
      <c r="AB9" s="277" t="s">
        <v>134</v>
      </c>
      <c r="AC9" s="134" t="s">
        <v>135</v>
      </c>
      <c r="AD9" s="134" t="s">
        <v>136</v>
      </c>
      <c r="AE9" s="55"/>
      <c r="AF9" s="281"/>
      <c r="AG9" s="155" t="s">
        <v>137</v>
      </c>
      <c r="AH9" s="279"/>
      <c r="AI9" s="53" t="str">
        <f t="shared" ref="AI9:AI40" si="4">IF(AP9="","","※")</f>
        <v/>
      </c>
      <c r="AJ9" s="277" t="s">
        <v>134</v>
      </c>
      <c r="AK9" s="134" t="s">
        <v>289</v>
      </c>
      <c r="AL9" s="134" t="s">
        <v>290</v>
      </c>
      <c r="AM9" s="55"/>
      <c r="AN9" s="281"/>
      <c r="AO9" s="155" t="s">
        <v>137</v>
      </c>
      <c r="AP9" s="279"/>
      <c r="AQ9" s="53" t="str">
        <f t="shared" ref="AQ9:AQ40" si="5">IF(AX9="","","※")</f>
        <v/>
      </c>
      <c r="AR9" s="64"/>
      <c r="AS9" s="134"/>
      <c r="AT9" s="134"/>
      <c r="AU9" s="65"/>
      <c r="AV9" s="192"/>
      <c r="AW9" s="158"/>
      <c r="AX9" s="94"/>
      <c r="AY9" s="46"/>
    </row>
    <row r="10" spans="1:51" ht="18" customHeight="1">
      <c r="A10" s="276">
        <v>47201</v>
      </c>
      <c r="C10" s="57" t="str">
        <f t="shared" si="0"/>
        <v/>
      </c>
      <c r="D10" s="58"/>
      <c r="E10" s="135"/>
      <c r="F10" s="135"/>
      <c r="G10" s="59"/>
      <c r="H10" s="188"/>
      <c r="I10" s="156"/>
      <c r="J10" s="95"/>
      <c r="K10" s="57" t="str">
        <f t="shared" si="1"/>
        <v/>
      </c>
      <c r="L10" s="58"/>
      <c r="M10" s="135"/>
      <c r="N10" s="135"/>
      <c r="O10" s="59"/>
      <c r="P10" s="188"/>
      <c r="Q10" s="156"/>
      <c r="R10" s="95"/>
      <c r="S10" s="57" t="str">
        <f t="shared" si="2"/>
        <v/>
      </c>
      <c r="T10" s="58"/>
      <c r="U10" s="135"/>
      <c r="V10" s="135"/>
      <c r="W10" s="59"/>
      <c r="X10" s="188"/>
      <c r="Y10" s="156"/>
      <c r="Z10" s="95"/>
      <c r="AA10" s="57" t="str">
        <f t="shared" si="3"/>
        <v/>
      </c>
      <c r="AB10" s="278" t="s">
        <v>138</v>
      </c>
      <c r="AC10" s="135" t="s">
        <v>139</v>
      </c>
      <c r="AD10" s="135" t="s">
        <v>140</v>
      </c>
      <c r="AE10" s="59">
        <v>1105</v>
      </c>
      <c r="AF10" s="282"/>
      <c r="AG10" s="156" t="s">
        <v>137</v>
      </c>
      <c r="AH10" s="280"/>
      <c r="AI10" s="57" t="str">
        <f t="shared" si="4"/>
        <v/>
      </c>
      <c r="AJ10" s="278" t="s">
        <v>291</v>
      </c>
      <c r="AK10" s="135" t="s">
        <v>292</v>
      </c>
      <c r="AL10" s="135" t="s">
        <v>293</v>
      </c>
      <c r="AM10" s="59">
        <v>1100</v>
      </c>
      <c r="AN10" s="282"/>
      <c r="AO10" s="156" t="s">
        <v>137</v>
      </c>
      <c r="AP10" s="280"/>
      <c r="AQ10" s="57" t="str">
        <f t="shared" si="5"/>
        <v/>
      </c>
      <c r="AR10" s="58"/>
      <c r="AS10" s="135"/>
      <c r="AT10" s="135"/>
      <c r="AU10" s="59"/>
      <c r="AV10" s="188"/>
      <c r="AW10" s="156"/>
      <c r="AX10" s="95"/>
      <c r="AY10" s="46"/>
    </row>
    <row r="11" spans="1:51" ht="18" customHeight="1">
      <c r="C11" s="57" t="str">
        <f t="shared" si="0"/>
        <v/>
      </c>
      <c r="D11" s="58"/>
      <c r="E11" s="135"/>
      <c r="F11" s="135"/>
      <c r="G11" s="59"/>
      <c r="H11" s="188"/>
      <c r="I11" s="156"/>
      <c r="J11" s="95"/>
      <c r="K11" s="57" t="str">
        <f t="shared" si="1"/>
        <v/>
      </c>
      <c r="L11" s="58"/>
      <c r="M11" s="135"/>
      <c r="N11" s="135"/>
      <c r="O11" s="59"/>
      <c r="P11" s="188"/>
      <c r="Q11" s="156"/>
      <c r="R11" s="95"/>
      <c r="S11" s="57" t="str">
        <f t="shared" si="2"/>
        <v/>
      </c>
      <c r="T11" s="58"/>
      <c r="U11" s="135"/>
      <c r="V11" s="135"/>
      <c r="W11" s="59"/>
      <c r="X11" s="188"/>
      <c r="Y11" s="156"/>
      <c r="Z11" s="95"/>
      <c r="AA11" s="57" t="str">
        <f t="shared" si="3"/>
        <v/>
      </c>
      <c r="AB11" s="278" t="s">
        <v>141</v>
      </c>
      <c r="AC11" s="135" t="s">
        <v>142</v>
      </c>
      <c r="AD11" s="135" t="s">
        <v>143</v>
      </c>
      <c r="AE11" s="59">
        <v>290</v>
      </c>
      <c r="AF11" s="282"/>
      <c r="AG11" s="156" t="s">
        <v>137</v>
      </c>
      <c r="AH11" s="280"/>
      <c r="AI11" s="57" t="str">
        <f t="shared" si="4"/>
        <v/>
      </c>
      <c r="AJ11" s="278" t="s">
        <v>294</v>
      </c>
      <c r="AK11" s="135" t="s">
        <v>295</v>
      </c>
      <c r="AL11" s="135" t="s">
        <v>296</v>
      </c>
      <c r="AM11" s="59">
        <v>1240</v>
      </c>
      <c r="AN11" s="282"/>
      <c r="AO11" s="156" t="s">
        <v>137</v>
      </c>
      <c r="AP11" s="280"/>
      <c r="AQ11" s="57" t="str">
        <f t="shared" si="5"/>
        <v/>
      </c>
      <c r="AR11" s="58"/>
      <c r="AS11" s="135"/>
      <c r="AT11" s="135"/>
      <c r="AU11" s="59"/>
      <c r="AV11" s="188"/>
      <c r="AW11" s="156"/>
      <c r="AX11" s="95"/>
      <c r="AY11" s="46"/>
    </row>
    <row r="12" spans="1:51" ht="18" customHeight="1">
      <c r="C12" s="57" t="str">
        <f t="shared" si="0"/>
        <v/>
      </c>
      <c r="D12" s="58"/>
      <c r="E12" s="135"/>
      <c r="F12" s="135"/>
      <c r="G12" s="59"/>
      <c r="H12" s="188"/>
      <c r="I12" s="156"/>
      <c r="J12" s="95"/>
      <c r="K12" s="57" t="str">
        <f t="shared" si="1"/>
        <v/>
      </c>
      <c r="L12" s="58"/>
      <c r="M12" s="135"/>
      <c r="N12" s="135"/>
      <c r="O12" s="59"/>
      <c r="P12" s="188"/>
      <c r="Q12" s="156"/>
      <c r="R12" s="95"/>
      <c r="S12" s="57" t="str">
        <f t="shared" si="2"/>
        <v/>
      </c>
      <c r="T12" s="58"/>
      <c r="U12" s="135"/>
      <c r="V12" s="135"/>
      <c r="W12" s="59"/>
      <c r="X12" s="188"/>
      <c r="Y12" s="156"/>
      <c r="Z12" s="95"/>
      <c r="AA12" s="57" t="str">
        <f t="shared" si="3"/>
        <v/>
      </c>
      <c r="AB12" s="278" t="s">
        <v>144</v>
      </c>
      <c r="AC12" s="135" t="s">
        <v>145</v>
      </c>
      <c r="AD12" s="135" t="s">
        <v>146</v>
      </c>
      <c r="AE12" s="59">
        <v>285</v>
      </c>
      <c r="AF12" s="282"/>
      <c r="AG12" s="156" t="s">
        <v>137</v>
      </c>
      <c r="AH12" s="280"/>
      <c r="AI12" s="57" t="str">
        <f t="shared" si="4"/>
        <v/>
      </c>
      <c r="AJ12" s="278" t="s">
        <v>297</v>
      </c>
      <c r="AK12" s="135" t="s">
        <v>298</v>
      </c>
      <c r="AL12" s="135" t="s">
        <v>299</v>
      </c>
      <c r="AM12" s="59">
        <v>685</v>
      </c>
      <c r="AN12" s="282"/>
      <c r="AO12" s="156" t="s">
        <v>137</v>
      </c>
      <c r="AP12" s="280"/>
      <c r="AQ12" s="57" t="str">
        <f t="shared" si="5"/>
        <v/>
      </c>
      <c r="AR12" s="58"/>
      <c r="AS12" s="135"/>
      <c r="AT12" s="135"/>
      <c r="AU12" s="59"/>
      <c r="AV12" s="188"/>
      <c r="AW12" s="156"/>
      <c r="AX12" s="95"/>
      <c r="AY12" s="46"/>
    </row>
    <row r="13" spans="1:51" ht="18" customHeight="1">
      <c r="C13" s="57" t="str">
        <f t="shared" si="0"/>
        <v/>
      </c>
      <c r="D13" s="58"/>
      <c r="E13" s="135"/>
      <c r="F13" s="135"/>
      <c r="G13" s="59"/>
      <c r="H13" s="188"/>
      <c r="I13" s="156"/>
      <c r="J13" s="95"/>
      <c r="K13" s="57" t="str">
        <f t="shared" si="1"/>
        <v/>
      </c>
      <c r="L13" s="58"/>
      <c r="M13" s="135"/>
      <c r="N13" s="135"/>
      <c r="O13" s="59"/>
      <c r="P13" s="188"/>
      <c r="Q13" s="156"/>
      <c r="R13" s="95"/>
      <c r="S13" s="57" t="str">
        <f t="shared" si="2"/>
        <v/>
      </c>
      <c r="T13" s="58"/>
      <c r="U13" s="135"/>
      <c r="V13" s="135"/>
      <c r="W13" s="59"/>
      <c r="X13" s="188"/>
      <c r="Y13" s="156"/>
      <c r="Z13" s="95"/>
      <c r="AA13" s="57" t="str">
        <f t="shared" si="3"/>
        <v/>
      </c>
      <c r="AB13" s="278" t="s">
        <v>147</v>
      </c>
      <c r="AC13" s="135" t="s">
        <v>148</v>
      </c>
      <c r="AD13" s="135" t="s">
        <v>149</v>
      </c>
      <c r="AE13" s="59">
        <v>340</v>
      </c>
      <c r="AF13" s="282"/>
      <c r="AG13" s="156" t="s">
        <v>137</v>
      </c>
      <c r="AH13" s="280"/>
      <c r="AI13" s="57" t="str">
        <f t="shared" si="4"/>
        <v/>
      </c>
      <c r="AJ13" s="278" t="s">
        <v>300</v>
      </c>
      <c r="AK13" s="135" t="s">
        <v>301</v>
      </c>
      <c r="AL13" s="135" t="s">
        <v>302</v>
      </c>
      <c r="AM13" s="59">
        <v>810</v>
      </c>
      <c r="AN13" s="282"/>
      <c r="AO13" s="156" t="s">
        <v>137</v>
      </c>
      <c r="AP13" s="280"/>
      <c r="AQ13" s="57" t="str">
        <f t="shared" si="5"/>
        <v/>
      </c>
      <c r="AR13" s="58"/>
      <c r="AS13" s="135"/>
      <c r="AT13" s="135"/>
      <c r="AU13" s="59"/>
      <c r="AV13" s="188"/>
      <c r="AW13" s="156"/>
      <c r="AX13" s="95"/>
      <c r="AY13" s="46"/>
    </row>
    <row r="14" spans="1:51" ht="18" customHeight="1">
      <c r="C14" s="57" t="str">
        <f t="shared" si="0"/>
        <v/>
      </c>
      <c r="D14" s="58"/>
      <c r="E14" s="135"/>
      <c r="F14" s="135"/>
      <c r="G14" s="59"/>
      <c r="H14" s="188"/>
      <c r="I14" s="156"/>
      <c r="J14" s="95"/>
      <c r="K14" s="57" t="str">
        <f t="shared" si="1"/>
        <v/>
      </c>
      <c r="L14" s="58"/>
      <c r="M14" s="135"/>
      <c r="N14" s="135"/>
      <c r="O14" s="59"/>
      <c r="P14" s="188"/>
      <c r="Q14" s="156"/>
      <c r="R14" s="95"/>
      <c r="S14" s="57" t="str">
        <f t="shared" si="2"/>
        <v/>
      </c>
      <c r="T14" s="58"/>
      <c r="U14" s="135"/>
      <c r="V14" s="135"/>
      <c r="W14" s="59"/>
      <c r="X14" s="188"/>
      <c r="Y14" s="156"/>
      <c r="Z14" s="95"/>
      <c r="AA14" s="57" t="str">
        <f t="shared" si="3"/>
        <v/>
      </c>
      <c r="AB14" s="278" t="s">
        <v>150</v>
      </c>
      <c r="AC14" s="135" t="s">
        <v>151</v>
      </c>
      <c r="AD14" s="135" t="s">
        <v>152</v>
      </c>
      <c r="AE14" s="59">
        <v>715</v>
      </c>
      <c r="AF14" s="282"/>
      <c r="AG14" s="156" t="s">
        <v>137</v>
      </c>
      <c r="AH14" s="280"/>
      <c r="AI14" s="57" t="str">
        <f t="shared" si="4"/>
        <v/>
      </c>
      <c r="AJ14" s="278" t="s">
        <v>303</v>
      </c>
      <c r="AK14" s="135" t="s">
        <v>304</v>
      </c>
      <c r="AL14" s="135" t="s">
        <v>305</v>
      </c>
      <c r="AM14" s="59">
        <v>1160</v>
      </c>
      <c r="AN14" s="282"/>
      <c r="AO14" s="156" t="s">
        <v>137</v>
      </c>
      <c r="AP14" s="280"/>
      <c r="AQ14" s="57" t="str">
        <f t="shared" si="5"/>
        <v/>
      </c>
      <c r="AR14" s="58"/>
      <c r="AS14" s="135"/>
      <c r="AT14" s="135"/>
      <c r="AU14" s="59"/>
      <c r="AV14" s="188"/>
      <c r="AW14" s="156"/>
      <c r="AX14" s="95"/>
      <c r="AY14" s="46"/>
    </row>
    <row r="15" spans="1:51" ht="18" customHeight="1">
      <c r="C15" s="57" t="str">
        <f t="shared" si="0"/>
        <v/>
      </c>
      <c r="D15" s="58"/>
      <c r="E15" s="135"/>
      <c r="F15" s="135"/>
      <c r="G15" s="59"/>
      <c r="H15" s="188"/>
      <c r="I15" s="156"/>
      <c r="J15" s="95"/>
      <c r="K15" s="57" t="str">
        <f t="shared" si="1"/>
        <v/>
      </c>
      <c r="L15" s="58"/>
      <c r="M15" s="135"/>
      <c r="N15" s="135"/>
      <c r="O15" s="59"/>
      <c r="P15" s="188"/>
      <c r="Q15" s="156"/>
      <c r="R15" s="95"/>
      <c r="S15" s="57" t="str">
        <f t="shared" si="2"/>
        <v/>
      </c>
      <c r="T15" s="58"/>
      <c r="U15" s="135"/>
      <c r="V15" s="135"/>
      <c r="W15" s="59"/>
      <c r="X15" s="188"/>
      <c r="Y15" s="156"/>
      <c r="Z15" s="95"/>
      <c r="AA15" s="57" t="str">
        <f t="shared" si="3"/>
        <v/>
      </c>
      <c r="AB15" s="278" t="s">
        <v>153</v>
      </c>
      <c r="AC15" s="135" t="s">
        <v>154</v>
      </c>
      <c r="AD15" s="135" t="s">
        <v>155</v>
      </c>
      <c r="AE15" s="59">
        <v>515</v>
      </c>
      <c r="AF15" s="282"/>
      <c r="AG15" s="156" t="s">
        <v>137</v>
      </c>
      <c r="AH15" s="280"/>
      <c r="AI15" s="57" t="str">
        <f t="shared" si="4"/>
        <v/>
      </c>
      <c r="AJ15" s="278" t="s">
        <v>306</v>
      </c>
      <c r="AK15" s="135" t="s">
        <v>307</v>
      </c>
      <c r="AL15" s="135" t="s">
        <v>308</v>
      </c>
      <c r="AM15" s="59">
        <v>560</v>
      </c>
      <c r="AN15" s="282"/>
      <c r="AO15" s="156" t="s">
        <v>137</v>
      </c>
      <c r="AP15" s="280"/>
      <c r="AQ15" s="57" t="str">
        <f t="shared" si="5"/>
        <v/>
      </c>
      <c r="AR15" s="58"/>
      <c r="AS15" s="135"/>
      <c r="AT15" s="135"/>
      <c r="AU15" s="59"/>
      <c r="AV15" s="188"/>
      <c r="AW15" s="156"/>
      <c r="AX15" s="95"/>
      <c r="AY15" s="46"/>
    </row>
    <row r="16" spans="1:51" ht="18" customHeight="1">
      <c r="C16" s="57" t="str">
        <f t="shared" si="0"/>
        <v/>
      </c>
      <c r="D16" s="58"/>
      <c r="E16" s="135"/>
      <c r="F16" s="135"/>
      <c r="G16" s="59"/>
      <c r="H16" s="188"/>
      <c r="I16" s="156"/>
      <c r="J16" s="95"/>
      <c r="K16" s="57" t="str">
        <f t="shared" si="1"/>
        <v/>
      </c>
      <c r="L16" s="58"/>
      <c r="M16" s="135"/>
      <c r="N16" s="135"/>
      <c r="O16" s="59"/>
      <c r="P16" s="188"/>
      <c r="Q16" s="156"/>
      <c r="R16" s="95"/>
      <c r="S16" s="57" t="str">
        <f t="shared" si="2"/>
        <v/>
      </c>
      <c r="T16" s="58"/>
      <c r="U16" s="135"/>
      <c r="V16" s="135"/>
      <c r="W16" s="59"/>
      <c r="X16" s="188"/>
      <c r="Y16" s="156"/>
      <c r="Z16" s="95"/>
      <c r="AA16" s="57" t="str">
        <f t="shared" si="3"/>
        <v/>
      </c>
      <c r="AB16" s="278" t="s">
        <v>156</v>
      </c>
      <c r="AC16" s="135" t="s">
        <v>157</v>
      </c>
      <c r="AD16" s="135" t="s">
        <v>158</v>
      </c>
      <c r="AE16" s="59">
        <v>595</v>
      </c>
      <c r="AF16" s="282"/>
      <c r="AG16" s="156" t="s">
        <v>137</v>
      </c>
      <c r="AH16" s="280"/>
      <c r="AI16" s="57" t="str">
        <f t="shared" si="4"/>
        <v/>
      </c>
      <c r="AJ16" s="278" t="s">
        <v>309</v>
      </c>
      <c r="AK16" s="135" t="s">
        <v>310</v>
      </c>
      <c r="AL16" s="135" t="s">
        <v>311</v>
      </c>
      <c r="AM16" s="59">
        <v>820</v>
      </c>
      <c r="AN16" s="282"/>
      <c r="AO16" s="156" t="s">
        <v>137</v>
      </c>
      <c r="AP16" s="280"/>
      <c r="AQ16" s="57" t="str">
        <f t="shared" si="5"/>
        <v/>
      </c>
      <c r="AR16" s="58"/>
      <c r="AS16" s="135"/>
      <c r="AT16" s="135"/>
      <c r="AU16" s="59"/>
      <c r="AV16" s="188"/>
      <c r="AW16" s="156"/>
      <c r="AX16" s="95"/>
      <c r="AY16" s="46"/>
    </row>
    <row r="17" spans="3:51" ht="18" customHeight="1">
      <c r="C17" s="57" t="str">
        <f t="shared" si="0"/>
        <v/>
      </c>
      <c r="D17" s="58"/>
      <c r="E17" s="135"/>
      <c r="F17" s="135"/>
      <c r="G17" s="59"/>
      <c r="H17" s="188"/>
      <c r="I17" s="156"/>
      <c r="J17" s="95"/>
      <c r="K17" s="57" t="str">
        <f t="shared" si="1"/>
        <v/>
      </c>
      <c r="L17" s="58"/>
      <c r="M17" s="135"/>
      <c r="N17" s="135"/>
      <c r="O17" s="59"/>
      <c r="P17" s="188"/>
      <c r="Q17" s="156"/>
      <c r="R17" s="95"/>
      <c r="S17" s="57" t="str">
        <f t="shared" si="2"/>
        <v/>
      </c>
      <c r="T17" s="58"/>
      <c r="U17" s="135"/>
      <c r="V17" s="135"/>
      <c r="W17" s="59"/>
      <c r="X17" s="188"/>
      <c r="Y17" s="156"/>
      <c r="Z17" s="95"/>
      <c r="AA17" s="57" t="str">
        <f t="shared" si="3"/>
        <v/>
      </c>
      <c r="AB17" s="278" t="s">
        <v>159</v>
      </c>
      <c r="AC17" s="135" t="s">
        <v>160</v>
      </c>
      <c r="AD17" s="135" t="s">
        <v>161</v>
      </c>
      <c r="AE17" s="59">
        <v>1110</v>
      </c>
      <c r="AF17" s="282"/>
      <c r="AG17" s="156" t="s">
        <v>137</v>
      </c>
      <c r="AH17" s="280"/>
      <c r="AI17" s="57" t="str">
        <f t="shared" si="4"/>
        <v/>
      </c>
      <c r="AJ17" s="278" t="s">
        <v>312</v>
      </c>
      <c r="AK17" s="135" t="s">
        <v>313</v>
      </c>
      <c r="AL17" s="135" t="s">
        <v>314</v>
      </c>
      <c r="AM17" s="59">
        <v>3975</v>
      </c>
      <c r="AN17" s="282"/>
      <c r="AO17" s="156" t="s">
        <v>137</v>
      </c>
      <c r="AP17" s="280"/>
      <c r="AQ17" s="57" t="str">
        <f t="shared" si="5"/>
        <v/>
      </c>
      <c r="AR17" s="58"/>
      <c r="AS17" s="135"/>
      <c r="AT17" s="135"/>
      <c r="AU17" s="59"/>
      <c r="AV17" s="188"/>
      <c r="AW17" s="156"/>
      <c r="AX17" s="95"/>
      <c r="AY17" s="46"/>
    </row>
    <row r="18" spans="3:51" ht="18" customHeight="1">
      <c r="C18" s="57" t="str">
        <f t="shared" si="0"/>
        <v/>
      </c>
      <c r="D18" s="58"/>
      <c r="E18" s="135"/>
      <c r="F18" s="135"/>
      <c r="G18" s="59"/>
      <c r="H18" s="188"/>
      <c r="I18" s="156"/>
      <c r="J18" s="95"/>
      <c r="K18" s="57" t="str">
        <f t="shared" si="1"/>
        <v/>
      </c>
      <c r="L18" s="58"/>
      <c r="M18" s="135"/>
      <c r="N18" s="135"/>
      <c r="O18" s="59"/>
      <c r="P18" s="188"/>
      <c r="Q18" s="156"/>
      <c r="R18" s="95"/>
      <c r="S18" s="57" t="str">
        <f t="shared" si="2"/>
        <v/>
      </c>
      <c r="T18" s="58"/>
      <c r="U18" s="135"/>
      <c r="V18" s="135"/>
      <c r="W18" s="59"/>
      <c r="X18" s="188"/>
      <c r="Y18" s="156"/>
      <c r="Z18" s="95"/>
      <c r="AA18" s="57" t="str">
        <f t="shared" si="3"/>
        <v/>
      </c>
      <c r="AB18" s="278" t="s">
        <v>162</v>
      </c>
      <c r="AC18" s="135" t="s">
        <v>163</v>
      </c>
      <c r="AD18" s="135" t="s">
        <v>164</v>
      </c>
      <c r="AE18" s="59">
        <v>1545</v>
      </c>
      <c r="AF18" s="282"/>
      <c r="AG18" s="156" t="s">
        <v>137</v>
      </c>
      <c r="AH18" s="280"/>
      <c r="AI18" s="57" t="str">
        <f t="shared" si="4"/>
        <v/>
      </c>
      <c r="AJ18" s="278" t="s">
        <v>208</v>
      </c>
      <c r="AK18" s="135" t="s">
        <v>315</v>
      </c>
      <c r="AL18" s="135" t="s">
        <v>316</v>
      </c>
      <c r="AM18" s="59">
        <v>1770</v>
      </c>
      <c r="AN18" s="282"/>
      <c r="AO18" s="156" t="s">
        <v>137</v>
      </c>
      <c r="AP18" s="280"/>
      <c r="AQ18" s="57" t="str">
        <f t="shared" si="5"/>
        <v/>
      </c>
      <c r="AR18" s="58"/>
      <c r="AS18" s="135"/>
      <c r="AT18" s="135"/>
      <c r="AU18" s="59"/>
      <c r="AV18" s="188"/>
      <c r="AW18" s="156"/>
      <c r="AX18" s="95"/>
      <c r="AY18" s="46"/>
    </row>
    <row r="19" spans="3:51" ht="18" customHeight="1">
      <c r="C19" s="57" t="str">
        <f t="shared" si="0"/>
        <v/>
      </c>
      <c r="D19" s="58"/>
      <c r="E19" s="135"/>
      <c r="F19" s="135"/>
      <c r="G19" s="59"/>
      <c r="H19" s="188"/>
      <c r="I19" s="156"/>
      <c r="J19" s="95"/>
      <c r="K19" s="57" t="str">
        <f t="shared" si="1"/>
        <v/>
      </c>
      <c r="L19" s="58"/>
      <c r="M19" s="135"/>
      <c r="N19" s="135"/>
      <c r="O19" s="59"/>
      <c r="P19" s="188"/>
      <c r="Q19" s="156"/>
      <c r="R19" s="95"/>
      <c r="S19" s="57" t="str">
        <f t="shared" si="2"/>
        <v/>
      </c>
      <c r="T19" s="58"/>
      <c r="U19" s="135"/>
      <c r="V19" s="135"/>
      <c r="W19" s="59"/>
      <c r="X19" s="188"/>
      <c r="Y19" s="156"/>
      <c r="Z19" s="95"/>
      <c r="AA19" s="57" t="str">
        <f t="shared" si="3"/>
        <v/>
      </c>
      <c r="AB19" s="278" t="s">
        <v>165</v>
      </c>
      <c r="AC19" s="135" t="s">
        <v>166</v>
      </c>
      <c r="AD19" s="135" t="s">
        <v>167</v>
      </c>
      <c r="AE19" s="59">
        <v>105</v>
      </c>
      <c r="AF19" s="282"/>
      <c r="AG19" s="156" t="s">
        <v>137</v>
      </c>
      <c r="AH19" s="280"/>
      <c r="AI19" s="57" t="str">
        <f t="shared" si="4"/>
        <v/>
      </c>
      <c r="AJ19" s="278" t="s">
        <v>205</v>
      </c>
      <c r="AK19" s="135" t="s">
        <v>317</v>
      </c>
      <c r="AL19" s="135" t="s">
        <v>318</v>
      </c>
      <c r="AM19" s="59"/>
      <c r="AN19" s="282"/>
      <c r="AO19" s="156" t="s">
        <v>137</v>
      </c>
      <c r="AP19" s="280"/>
      <c r="AQ19" s="57" t="str">
        <f t="shared" si="5"/>
        <v/>
      </c>
      <c r="AR19" s="58"/>
      <c r="AS19" s="135"/>
      <c r="AT19" s="135"/>
      <c r="AU19" s="59"/>
      <c r="AV19" s="188"/>
      <c r="AW19" s="156"/>
      <c r="AX19" s="95"/>
      <c r="AY19" s="46"/>
    </row>
    <row r="20" spans="3:51" ht="18" customHeight="1">
      <c r="C20" s="57" t="str">
        <f t="shared" si="0"/>
        <v/>
      </c>
      <c r="D20" s="58"/>
      <c r="E20" s="135"/>
      <c r="F20" s="135"/>
      <c r="G20" s="61"/>
      <c r="H20" s="188"/>
      <c r="I20" s="156"/>
      <c r="J20" s="95"/>
      <c r="K20" s="57" t="str">
        <f t="shared" si="1"/>
        <v/>
      </c>
      <c r="L20" s="58"/>
      <c r="M20" s="135"/>
      <c r="N20" s="135"/>
      <c r="O20" s="61"/>
      <c r="P20" s="188"/>
      <c r="Q20" s="156"/>
      <c r="R20" s="95"/>
      <c r="S20" s="57" t="str">
        <f t="shared" si="2"/>
        <v/>
      </c>
      <c r="T20" s="58"/>
      <c r="U20" s="135"/>
      <c r="V20" s="135"/>
      <c r="W20" s="61"/>
      <c r="X20" s="188"/>
      <c r="Y20" s="156"/>
      <c r="Z20" s="95"/>
      <c r="AA20" s="57" t="str">
        <f t="shared" si="3"/>
        <v/>
      </c>
      <c r="AB20" s="278" t="s">
        <v>168</v>
      </c>
      <c r="AC20" s="135" t="s">
        <v>169</v>
      </c>
      <c r="AD20" s="135" t="s">
        <v>170</v>
      </c>
      <c r="AE20" s="61">
        <v>1325</v>
      </c>
      <c r="AF20" s="282"/>
      <c r="AG20" s="156" t="s">
        <v>137</v>
      </c>
      <c r="AH20" s="280"/>
      <c r="AI20" s="57" t="str">
        <f t="shared" si="4"/>
        <v/>
      </c>
      <c r="AJ20" s="278" t="s">
        <v>319</v>
      </c>
      <c r="AK20" s="135" t="s">
        <v>320</v>
      </c>
      <c r="AL20" s="135" t="s">
        <v>321</v>
      </c>
      <c r="AM20" s="61">
        <v>610</v>
      </c>
      <c r="AN20" s="282"/>
      <c r="AO20" s="156" t="s">
        <v>137</v>
      </c>
      <c r="AP20" s="280"/>
      <c r="AQ20" s="57" t="str">
        <f t="shared" si="5"/>
        <v/>
      </c>
      <c r="AR20" s="58"/>
      <c r="AS20" s="135"/>
      <c r="AT20" s="135"/>
      <c r="AU20" s="61"/>
      <c r="AV20" s="188"/>
      <c r="AW20" s="156"/>
      <c r="AX20" s="95"/>
      <c r="AY20" s="46"/>
    </row>
    <row r="21" spans="3:51" ht="18" customHeight="1">
      <c r="C21" s="57" t="str">
        <f t="shared" si="0"/>
        <v/>
      </c>
      <c r="D21" s="58"/>
      <c r="E21" s="135"/>
      <c r="F21" s="135"/>
      <c r="G21" s="61"/>
      <c r="H21" s="188"/>
      <c r="I21" s="156"/>
      <c r="J21" s="95"/>
      <c r="K21" s="57" t="str">
        <f t="shared" si="1"/>
        <v/>
      </c>
      <c r="L21" s="58"/>
      <c r="M21" s="135"/>
      <c r="N21" s="135"/>
      <c r="O21" s="61"/>
      <c r="P21" s="188"/>
      <c r="Q21" s="156"/>
      <c r="R21" s="95"/>
      <c r="S21" s="57" t="str">
        <f t="shared" si="2"/>
        <v/>
      </c>
      <c r="T21" s="58"/>
      <c r="U21" s="135"/>
      <c r="V21" s="135"/>
      <c r="W21" s="61"/>
      <c r="X21" s="188"/>
      <c r="Y21" s="156"/>
      <c r="Z21" s="95"/>
      <c r="AA21" s="57" t="str">
        <f t="shared" si="3"/>
        <v/>
      </c>
      <c r="AB21" s="283" t="s">
        <v>171</v>
      </c>
      <c r="AC21" s="284" t="s">
        <v>172</v>
      </c>
      <c r="AD21" s="284" t="s">
        <v>173</v>
      </c>
      <c r="AE21" s="285" t="s">
        <v>174</v>
      </c>
      <c r="AF21" s="282"/>
      <c r="AG21" s="156" t="s">
        <v>137</v>
      </c>
      <c r="AH21" s="286"/>
      <c r="AI21" s="57" t="str">
        <f t="shared" si="4"/>
        <v/>
      </c>
      <c r="AJ21" s="278" t="s">
        <v>322</v>
      </c>
      <c r="AK21" s="135" t="s">
        <v>323</v>
      </c>
      <c r="AL21" s="135" t="s">
        <v>324</v>
      </c>
      <c r="AM21" s="61">
        <v>870</v>
      </c>
      <c r="AN21" s="282"/>
      <c r="AO21" s="156" t="s">
        <v>137</v>
      </c>
      <c r="AP21" s="280"/>
      <c r="AQ21" s="57" t="str">
        <f t="shared" si="5"/>
        <v/>
      </c>
      <c r="AR21" s="58"/>
      <c r="AS21" s="135"/>
      <c r="AT21" s="135"/>
      <c r="AU21" s="61"/>
      <c r="AV21" s="188"/>
      <c r="AW21" s="156"/>
      <c r="AX21" s="95"/>
      <c r="AY21" s="46"/>
    </row>
    <row r="22" spans="3:51" ht="18" customHeight="1">
      <c r="C22" s="57" t="str">
        <f t="shared" si="0"/>
        <v/>
      </c>
      <c r="D22" s="58"/>
      <c r="E22" s="135"/>
      <c r="F22" s="135"/>
      <c r="G22" s="62"/>
      <c r="H22" s="188"/>
      <c r="I22" s="156"/>
      <c r="J22" s="95"/>
      <c r="K22" s="57" t="str">
        <f t="shared" si="1"/>
        <v/>
      </c>
      <c r="L22" s="58"/>
      <c r="M22" s="135"/>
      <c r="N22" s="135"/>
      <c r="O22" s="62"/>
      <c r="P22" s="188"/>
      <c r="Q22" s="156"/>
      <c r="R22" s="95"/>
      <c r="S22" s="57" t="str">
        <f t="shared" si="2"/>
        <v/>
      </c>
      <c r="T22" s="58"/>
      <c r="U22" s="135"/>
      <c r="V22" s="135"/>
      <c r="W22" s="62"/>
      <c r="X22" s="188"/>
      <c r="Y22" s="156"/>
      <c r="Z22" s="95"/>
      <c r="AA22" s="57" t="str">
        <f t="shared" si="3"/>
        <v/>
      </c>
      <c r="AB22" s="278" t="s">
        <v>175</v>
      </c>
      <c r="AC22" s="135" t="s">
        <v>176</v>
      </c>
      <c r="AD22" s="135" t="s">
        <v>177</v>
      </c>
      <c r="AE22" s="62"/>
      <c r="AF22" s="282"/>
      <c r="AG22" s="156" t="s">
        <v>137</v>
      </c>
      <c r="AH22" s="280"/>
      <c r="AI22" s="57" t="str">
        <f t="shared" si="4"/>
        <v/>
      </c>
      <c r="AJ22" s="278" t="s">
        <v>325</v>
      </c>
      <c r="AK22" s="135" t="s">
        <v>326</v>
      </c>
      <c r="AL22" s="135" t="s">
        <v>327</v>
      </c>
      <c r="AM22" s="62">
        <v>515</v>
      </c>
      <c r="AN22" s="282"/>
      <c r="AO22" s="156" t="s">
        <v>137</v>
      </c>
      <c r="AP22" s="280"/>
      <c r="AQ22" s="57" t="str">
        <f t="shared" si="5"/>
        <v/>
      </c>
      <c r="AR22" s="58"/>
      <c r="AS22" s="135"/>
      <c r="AT22" s="135"/>
      <c r="AU22" s="62"/>
      <c r="AV22" s="188"/>
      <c r="AW22" s="156"/>
      <c r="AX22" s="95"/>
      <c r="AY22" s="46"/>
    </row>
    <row r="23" spans="3:51" ht="18" customHeight="1">
      <c r="C23" s="57" t="str">
        <f t="shared" si="0"/>
        <v/>
      </c>
      <c r="D23" s="58"/>
      <c r="E23" s="135"/>
      <c r="F23" s="135"/>
      <c r="G23" s="62"/>
      <c r="H23" s="188"/>
      <c r="I23" s="156"/>
      <c r="J23" s="95"/>
      <c r="K23" s="57" t="str">
        <f t="shared" si="1"/>
        <v/>
      </c>
      <c r="L23" s="58"/>
      <c r="M23" s="135"/>
      <c r="N23" s="135"/>
      <c r="O23" s="62"/>
      <c r="P23" s="188"/>
      <c r="Q23" s="156"/>
      <c r="R23" s="95"/>
      <c r="S23" s="57" t="str">
        <f t="shared" si="2"/>
        <v/>
      </c>
      <c r="T23" s="58"/>
      <c r="U23" s="135"/>
      <c r="V23" s="135"/>
      <c r="W23" s="62"/>
      <c r="X23" s="188"/>
      <c r="Y23" s="156"/>
      <c r="Z23" s="95"/>
      <c r="AA23" s="57" t="str">
        <f t="shared" si="3"/>
        <v/>
      </c>
      <c r="AB23" s="278" t="s">
        <v>178</v>
      </c>
      <c r="AC23" s="135" t="s">
        <v>179</v>
      </c>
      <c r="AD23" s="135" t="s">
        <v>180</v>
      </c>
      <c r="AE23" s="62">
        <v>2100</v>
      </c>
      <c r="AF23" s="282"/>
      <c r="AG23" s="156" t="s">
        <v>137</v>
      </c>
      <c r="AH23" s="280"/>
      <c r="AI23" s="57" t="str">
        <f t="shared" si="4"/>
        <v/>
      </c>
      <c r="AJ23" s="278" t="s">
        <v>328</v>
      </c>
      <c r="AK23" s="135" t="s">
        <v>329</v>
      </c>
      <c r="AL23" s="135" t="s">
        <v>330</v>
      </c>
      <c r="AM23" s="62">
        <v>660</v>
      </c>
      <c r="AN23" s="282"/>
      <c r="AO23" s="156" t="s">
        <v>137</v>
      </c>
      <c r="AP23" s="280"/>
      <c r="AQ23" s="57" t="str">
        <f t="shared" si="5"/>
        <v/>
      </c>
      <c r="AR23" s="58"/>
      <c r="AS23" s="135"/>
      <c r="AT23" s="135"/>
      <c r="AU23" s="62"/>
      <c r="AV23" s="188"/>
      <c r="AW23" s="156"/>
      <c r="AX23" s="95"/>
      <c r="AY23" s="46"/>
    </row>
    <row r="24" spans="3:51" ht="18" customHeight="1">
      <c r="C24" s="57" t="str">
        <f t="shared" si="0"/>
        <v/>
      </c>
      <c r="D24" s="58"/>
      <c r="E24" s="135"/>
      <c r="F24" s="135"/>
      <c r="G24" s="62"/>
      <c r="H24" s="188"/>
      <c r="I24" s="156"/>
      <c r="J24" s="95"/>
      <c r="K24" s="57" t="str">
        <f t="shared" si="1"/>
        <v/>
      </c>
      <c r="L24" s="58"/>
      <c r="M24" s="135"/>
      <c r="N24" s="135"/>
      <c r="O24" s="62"/>
      <c r="P24" s="188"/>
      <c r="Q24" s="156"/>
      <c r="R24" s="95"/>
      <c r="S24" s="57" t="str">
        <f t="shared" si="2"/>
        <v/>
      </c>
      <c r="T24" s="58"/>
      <c r="U24" s="135"/>
      <c r="V24" s="135"/>
      <c r="W24" s="62"/>
      <c r="X24" s="188"/>
      <c r="Y24" s="156"/>
      <c r="Z24" s="95"/>
      <c r="AA24" s="57" t="str">
        <f t="shared" si="3"/>
        <v/>
      </c>
      <c r="AB24" s="278" t="s">
        <v>181</v>
      </c>
      <c r="AC24" s="135" t="s">
        <v>182</v>
      </c>
      <c r="AD24" s="135" t="s">
        <v>183</v>
      </c>
      <c r="AE24" s="62">
        <v>1425</v>
      </c>
      <c r="AF24" s="282"/>
      <c r="AG24" s="156" t="s">
        <v>137</v>
      </c>
      <c r="AH24" s="280"/>
      <c r="AI24" s="57" t="str">
        <f t="shared" si="4"/>
        <v/>
      </c>
      <c r="AJ24" s="278" t="s">
        <v>331</v>
      </c>
      <c r="AK24" s="135" t="s">
        <v>332</v>
      </c>
      <c r="AL24" s="135" t="s">
        <v>333</v>
      </c>
      <c r="AM24" s="62">
        <v>805</v>
      </c>
      <c r="AN24" s="282"/>
      <c r="AO24" s="156" t="s">
        <v>137</v>
      </c>
      <c r="AP24" s="280"/>
      <c r="AQ24" s="57" t="str">
        <f t="shared" si="5"/>
        <v/>
      </c>
      <c r="AR24" s="58"/>
      <c r="AS24" s="135"/>
      <c r="AT24" s="135"/>
      <c r="AU24" s="62"/>
      <c r="AV24" s="188"/>
      <c r="AW24" s="156"/>
      <c r="AX24" s="95"/>
      <c r="AY24" s="46"/>
    </row>
    <row r="25" spans="3:51" ht="18" customHeight="1">
      <c r="C25" s="57" t="str">
        <f t="shared" si="0"/>
        <v/>
      </c>
      <c r="D25" s="58"/>
      <c r="E25" s="135"/>
      <c r="F25" s="135"/>
      <c r="G25" s="62"/>
      <c r="H25" s="188"/>
      <c r="I25" s="156"/>
      <c r="J25" s="95"/>
      <c r="K25" s="57" t="str">
        <f t="shared" si="1"/>
        <v/>
      </c>
      <c r="L25" s="58"/>
      <c r="M25" s="135"/>
      <c r="N25" s="135"/>
      <c r="O25" s="62"/>
      <c r="P25" s="188"/>
      <c r="Q25" s="156"/>
      <c r="R25" s="95"/>
      <c r="S25" s="57" t="str">
        <f t="shared" si="2"/>
        <v/>
      </c>
      <c r="T25" s="58"/>
      <c r="U25" s="135"/>
      <c r="V25" s="135"/>
      <c r="W25" s="62"/>
      <c r="X25" s="188"/>
      <c r="Y25" s="156"/>
      <c r="Z25" s="95"/>
      <c r="AA25" s="57" t="str">
        <f t="shared" si="3"/>
        <v/>
      </c>
      <c r="AB25" s="278" t="s">
        <v>184</v>
      </c>
      <c r="AC25" s="135" t="s">
        <v>185</v>
      </c>
      <c r="AD25" s="135" t="s">
        <v>186</v>
      </c>
      <c r="AE25" s="62">
        <v>185</v>
      </c>
      <c r="AF25" s="282"/>
      <c r="AG25" s="156" t="s">
        <v>137</v>
      </c>
      <c r="AH25" s="280"/>
      <c r="AI25" s="57" t="str">
        <f t="shared" si="4"/>
        <v/>
      </c>
      <c r="AJ25" s="278" t="s">
        <v>334</v>
      </c>
      <c r="AK25" s="135" t="s">
        <v>335</v>
      </c>
      <c r="AL25" s="135" t="s">
        <v>336</v>
      </c>
      <c r="AM25" s="62">
        <v>870</v>
      </c>
      <c r="AN25" s="282"/>
      <c r="AO25" s="156" t="s">
        <v>137</v>
      </c>
      <c r="AP25" s="280"/>
      <c r="AQ25" s="57" t="str">
        <f t="shared" si="5"/>
        <v/>
      </c>
      <c r="AR25" s="58"/>
      <c r="AS25" s="135"/>
      <c r="AT25" s="135"/>
      <c r="AU25" s="62"/>
      <c r="AV25" s="188"/>
      <c r="AW25" s="156"/>
      <c r="AX25" s="95"/>
      <c r="AY25" s="46"/>
    </row>
    <row r="26" spans="3:51" ht="18" customHeight="1">
      <c r="C26" s="57" t="str">
        <f t="shared" si="0"/>
        <v/>
      </c>
      <c r="D26" s="58"/>
      <c r="E26" s="135"/>
      <c r="F26" s="135"/>
      <c r="G26" s="62"/>
      <c r="H26" s="188"/>
      <c r="I26" s="156"/>
      <c r="J26" s="95"/>
      <c r="K26" s="57" t="str">
        <f t="shared" si="1"/>
        <v/>
      </c>
      <c r="L26" s="58"/>
      <c r="M26" s="135"/>
      <c r="N26" s="135"/>
      <c r="O26" s="62"/>
      <c r="P26" s="188"/>
      <c r="Q26" s="156"/>
      <c r="R26" s="95"/>
      <c r="S26" s="57" t="str">
        <f t="shared" si="2"/>
        <v/>
      </c>
      <c r="T26" s="58"/>
      <c r="U26" s="135"/>
      <c r="V26" s="135"/>
      <c r="W26" s="62"/>
      <c r="X26" s="188"/>
      <c r="Y26" s="156"/>
      <c r="Z26" s="95"/>
      <c r="AA26" s="57" t="str">
        <f t="shared" si="3"/>
        <v/>
      </c>
      <c r="AB26" s="278" t="s">
        <v>187</v>
      </c>
      <c r="AC26" s="135" t="s">
        <v>188</v>
      </c>
      <c r="AD26" s="135" t="s">
        <v>189</v>
      </c>
      <c r="AE26" s="62">
        <v>715</v>
      </c>
      <c r="AF26" s="282"/>
      <c r="AG26" s="156" t="s">
        <v>137</v>
      </c>
      <c r="AH26" s="280"/>
      <c r="AI26" s="57" t="str">
        <f t="shared" si="4"/>
        <v/>
      </c>
      <c r="AJ26" s="278" t="s">
        <v>337</v>
      </c>
      <c r="AK26" s="135" t="s">
        <v>338</v>
      </c>
      <c r="AL26" s="135" t="s">
        <v>339</v>
      </c>
      <c r="AM26" s="62">
        <v>625</v>
      </c>
      <c r="AN26" s="282"/>
      <c r="AO26" s="156" t="s">
        <v>137</v>
      </c>
      <c r="AP26" s="280"/>
      <c r="AQ26" s="57" t="str">
        <f t="shared" si="5"/>
        <v/>
      </c>
      <c r="AR26" s="58"/>
      <c r="AS26" s="135"/>
      <c r="AT26" s="135"/>
      <c r="AU26" s="62"/>
      <c r="AV26" s="188"/>
      <c r="AW26" s="156"/>
      <c r="AX26" s="95"/>
      <c r="AY26" s="46"/>
    </row>
    <row r="27" spans="3:51" ht="18" customHeight="1">
      <c r="C27" s="57" t="str">
        <f t="shared" si="0"/>
        <v/>
      </c>
      <c r="D27" s="58"/>
      <c r="E27" s="135"/>
      <c r="F27" s="135"/>
      <c r="G27" s="62"/>
      <c r="H27" s="188"/>
      <c r="I27" s="156"/>
      <c r="J27" s="95"/>
      <c r="K27" s="57" t="str">
        <f t="shared" si="1"/>
        <v/>
      </c>
      <c r="L27" s="58"/>
      <c r="M27" s="135"/>
      <c r="N27" s="135"/>
      <c r="O27" s="62"/>
      <c r="P27" s="188"/>
      <c r="Q27" s="156"/>
      <c r="R27" s="95"/>
      <c r="S27" s="57" t="str">
        <f t="shared" si="2"/>
        <v/>
      </c>
      <c r="T27" s="58"/>
      <c r="U27" s="135"/>
      <c r="V27" s="135"/>
      <c r="W27" s="62"/>
      <c r="X27" s="188"/>
      <c r="Y27" s="156"/>
      <c r="Z27" s="95"/>
      <c r="AA27" s="57" t="str">
        <f t="shared" si="3"/>
        <v/>
      </c>
      <c r="AB27" s="278" t="s">
        <v>190</v>
      </c>
      <c r="AC27" s="135" t="s">
        <v>191</v>
      </c>
      <c r="AD27" s="135" t="s">
        <v>192</v>
      </c>
      <c r="AE27" s="62">
        <v>335</v>
      </c>
      <c r="AF27" s="282"/>
      <c r="AG27" s="156" t="s">
        <v>137</v>
      </c>
      <c r="AH27" s="280"/>
      <c r="AI27" s="57" t="str">
        <f t="shared" si="4"/>
        <v/>
      </c>
      <c r="AJ27" s="278" t="s">
        <v>340</v>
      </c>
      <c r="AK27" s="135" t="s">
        <v>341</v>
      </c>
      <c r="AL27" s="135" t="s">
        <v>342</v>
      </c>
      <c r="AM27" s="62">
        <v>1060</v>
      </c>
      <c r="AN27" s="282"/>
      <c r="AO27" s="156" t="s">
        <v>137</v>
      </c>
      <c r="AP27" s="280"/>
      <c r="AQ27" s="57" t="str">
        <f t="shared" si="5"/>
        <v/>
      </c>
      <c r="AR27" s="58"/>
      <c r="AS27" s="135"/>
      <c r="AT27" s="135"/>
      <c r="AU27" s="62"/>
      <c r="AV27" s="188"/>
      <c r="AW27" s="156"/>
      <c r="AX27" s="95"/>
      <c r="AY27" s="46"/>
    </row>
    <row r="28" spans="3:51" ht="18" customHeight="1">
      <c r="C28" s="57" t="str">
        <f t="shared" si="0"/>
        <v/>
      </c>
      <c r="D28" s="58"/>
      <c r="E28" s="135"/>
      <c r="F28" s="135"/>
      <c r="G28" s="62"/>
      <c r="H28" s="188"/>
      <c r="I28" s="156"/>
      <c r="J28" s="95"/>
      <c r="K28" s="57" t="str">
        <f t="shared" si="1"/>
        <v/>
      </c>
      <c r="L28" s="58"/>
      <c r="M28" s="135"/>
      <c r="N28" s="135"/>
      <c r="O28" s="62"/>
      <c r="P28" s="188"/>
      <c r="Q28" s="156"/>
      <c r="R28" s="95"/>
      <c r="S28" s="57" t="str">
        <f t="shared" si="2"/>
        <v/>
      </c>
      <c r="T28" s="58"/>
      <c r="U28" s="135"/>
      <c r="V28" s="135"/>
      <c r="W28" s="62"/>
      <c r="X28" s="188"/>
      <c r="Y28" s="156"/>
      <c r="Z28" s="95"/>
      <c r="AA28" s="57" t="str">
        <f t="shared" si="3"/>
        <v/>
      </c>
      <c r="AB28" s="278" t="s">
        <v>193</v>
      </c>
      <c r="AC28" s="135" t="s">
        <v>194</v>
      </c>
      <c r="AD28" s="135" t="s">
        <v>195</v>
      </c>
      <c r="AE28" s="62">
        <v>960</v>
      </c>
      <c r="AF28" s="282"/>
      <c r="AG28" s="156" t="s">
        <v>137</v>
      </c>
      <c r="AH28" s="280"/>
      <c r="AI28" s="57" t="str">
        <f t="shared" si="4"/>
        <v/>
      </c>
      <c r="AJ28" s="278" t="s">
        <v>343</v>
      </c>
      <c r="AK28" s="135" t="s">
        <v>344</v>
      </c>
      <c r="AL28" s="135" t="s">
        <v>345</v>
      </c>
      <c r="AM28" s="62">
        <v>1205</v>
      </c>
      <c r="AN28" s="282"/>
      <c r="AO28" s="156" t="s">
        <v>137</v>
      </c>
      <c r="AP28" s="280"/>
      <c r="AQ28" s="57" t="str">
        <f t="shared" si="5"/>
        <v/>
      </c>
      <c r="AR28" s="58"/>
      <c r="AS28" s="135"/>
      <c r="AT28" s="135"/>
      <c r="AU28" s="62"/>
      <c r="AV28" s="188"/>
      <c r="AW28" s="156"/>
      <c r="AX28" s="95"/>
      <c r="AY28" s="46"/>
    </row>
    <row r="29" spans="3:51" ht="18" customHeight="1">
      <c r="C29" s="57" t="str">
        <f t="shared" si="0"/>
        <v/>
      </c>
      <c r="D29" s="58"/>
      <c r="E29" s="135"/>
      <c r="F29" s="135"/>
      <c r="G29" s="62"/>
      <c r="H29" s="188"/>
      <c r="I29" s="156"/>
      <c r="J29" s="95"/>
      <c r="K29" s="57" t="str">
        <f t="shared" si="1"/>
        <v/>
      </c>
      <c r="L29" s="58"/>
      <c r="M29" s="135"/>
      <c r="N29" s="135"/>
      <c r="O29" s="62"/>
      <c r="P29" s="188"/>
      <c r="Q29" s="156"/>
      <c r="R29" s="95"/>
      <c r="S29" s="57" t="str">
        <f t="shared" si="2"/>
        <v/>
      </c>
      <c r="T29" s="58"/>
      <c r="U29" s="135"/>
      <c r="V29" s="135"/>
      <c r="W29" s="62"/>
      <c r="X29" s="188"/>
      <c r="Y29" s="156"/>
      <c r="Z29" s="95"/>
      <c r="AA29" s="57" t="str">
        <f t="shared" si="3"/>
        <v/>
      </c>
      <c r="AB29" s="278" t="s">
        <v>196</v>
      </c>
      <c r="AC29" s="135" t="s">
        <v>197</v>
      </c>
      <c r="AD29" s="135" t="s">
        <v>198</v>
      </c>
      <c r="AE29" s="62">
        <v>55</v>
      </c>
      <c r="AF29" s="282"/>
      <c r="AG29" s="156" t="s">
        <v>137</v>
      </c>
      <c r="AH29" s="280"/>
      <c r="AI29" s="57" t="str">
        <f t="shared" si="4"/>
        <v/>
      </c>
      <c r="AJ29" s="278" t="s">
        <v>346</v>
      </c>
      <c r="AK29" s="135" t="s">
        <v>347</v>
      </c>
      <c r="AL29" s="135" t="s">
        <v>348</v>
      </c>
      <c r="AM29" s="62">
        <v>975</v>
      </c>
      <c r="AN29" s="282"/>
      <c r="AO29" s="156" t="s">
        <v>137</v>
      </c>
      <c r="AP29" s="280"/>
      <c r="AQ29" s="57" t="str">
        <f t="shared" si="5"/>
        <v/>
      </c>
      <c r="AR29" s="58"/>
      <c r="AS29" s="135"/>
      <c r="AT29" s="135"/>
      <c r="AU29" s="62"/>
      <c r="AV29" s="188"/>
      <c r="AW29" s="156"/>
      <c r="AX29" s="95"/>
      <c r="AY29" s="46"/>
    </row>
    <row r="30" spans="3:51" ht="18" customHeight="1">
      <c r="C30" s="57" t="str">
        <f t="shared" si="0"/>
        <v/>
      </c>
      <c r="D30" s="58"/>
      <c r="E30" s="135"/>
      <c r="F30" s="135"/>
      <c r="G30" s="62"/>
      <c r="H30" s="188"/>
      <c r="I30" s="156"/>
      <c r="J30" s="95"/>
      <c r="K30" s="57" t="str">
        <f t="shared" si="1"/>
        <v/>
      </c>
      <c r="L30" s="58"/>
      <c r="M30" s="135"/>
      <c r="N30" s="135"/>
      <c r="O30" s="62"/>
      <c r="P30" s="188"/>
      <c r="Q30" s="156"/>
      <c r="R30" s="95"/>
      <c r="S30" s="57" t="str">
        <f t="shared" si="2"/>
        <v/>
      </c>
      <c r="T30" s="58"/>
      <c r="U30" s="135"/>
      <c r="V30" s="135"/>
      <c r="W30" s="62"/>
      <c r="X30" s="188"/>
      <c r="Y30" s="156"/>
      <c r="Z30" s="95"/>
      <c r="AA30" s="57" t="str">
        <f t="shared" si="3"/>
        <v/>
      </c>
      <c r="AB30" s="283" t="s">
        <v>199</v>
      </c>
      <c r="AC30" s="284" t="s">
        <v>200</v>
      </c>
      <c r="AD30" s="284" t="s">
        <v>201</v>
      </c>
      <c r="AE30" s="287" t="s">
        <v>174</v>
      </c>
      <c r="AF30" s="282"/>
      <c r="AG30" s="156" t="s">
        <v>137</v>
      </c>
      <c r="AH30" s="286"/>
      <c r="AI30" s="57" t="str">
        <f t="shared" si="4"/>
        <v/>
      </c>
      <c r="AJ30" s="278" t="s">
        <v>349</v>
      </c>
      <c r="AK30" s="135" t="s">
        <v>350</v>
      </c>
      <c r="AL30" s="135" t="s">
        <v>351</v>
      </c>
      <c r="AM30" s="62">
        <v>590</v>
      </c>
      <c r="AN30" s="282"/>
      <c r="AO30" s="156" t="s">
        <v>137</v>
      </c>
      <c r="AP30" s="280"/>
      <c r="AQ30" s="57" t="str">
        <f t="shared" si="5"/>
        <v/>
      </c>
      <c r="AR30" s="58"/>
      <c r="AS30" s="135"/>
      <c r="AT30" s="135"/>
      <c r="AU30" s="62"/>
      <c r="AV30" s="188"/>
      <c r="AW30" s="156"/>
      <c r="AX30" s="95"/>
      <c r="AY30" s="46"/>
    </row>
    <row r="31" spans="3:51" ht="18" customHeight="1">
      <c r="C31" s="57" t="str">
        <f t="shared" si="0"/>
        <v/>
      </c>
      <c r="D31" s="58"/>
      <c r="E31" s="135"/>
      <c r="F31" s="135"/>
      <c r="G31" s="62"/>
      <c r="H31" s="188"/>
      <c r="I31" s="156"/>
      <c r="J31" s="95"/>
      <c r="K31" s="57" t="str">
        <f t="shared" si="1"/>
        <v/>
      </c>
      <c r="L31" s="58"/>
      <c r="M31" s="135"/>
      <c r="N31" s="135"/>
      <c r="O31" s="62"/>
      <c r="P31" s="188"/>
      <c r="Q31" s="156"/>
      <c r="R31" s="95"/>
      <c r="S31" s="57" t="str">
        <f t="shared" si="2"/>
        <v/>
      </c>
      <c r="T31" s="58"/>
      <c r="U31" s="135"/>
      <c r="V31" s="135"/>
      <c r="W31" s="62"/>
      <c r="X31" s="188"/>
      <c r="Y31" s="156"/>
      <c r="Z31" s="95"/>
      <c r="AA31" s="57" t="str">
        <f t="shared" si="3"/>
        <v/>
      </c>
      <c r="AB31" s="283" t="s">
        <v>202</v>
      </c>
      <c r="AC31" s="284" t="s">
        <v>203</v>
      </c>
      <c r="AD31" s="284" t="s">
        <v>204</v>
      </c>
      <c r="AE31" s="287" t="s">
        <v>174</v>
      </c>
      <c r="AF31" s="282"/>
      <c r="AG31" s="156" t="s">
        <v>137</v>
      </c>
      <c r="AH31" s="286"/>
      <c r="AI31" s="57" t="str">
        <f t="shared" si="4"/>
        <v/>
      </c>
      <c r="AJ31" s="278" t="s">
        <v>352</v>
      </c>
      <c r="AK31" s="135" t="s">
        <v>353</v>
      </c>
      <c r="AL31" s="135" t="s">
        <v>354</v>
      </c>
      <c r="AM31" s="62">
        <v>460</v>
      </c>
      <c r="AN31" s="282"/>
      <c r="AO31" s="156" t="s">
        <v>137</v>
      </c>
      <c r="AP31" s="280"/>
      <c r="AQ31" s="57" t="str">
        <f t="shared" si="5"/>
        <v/>
      </c>
      <c r="AR31" s="58"/>
      <c r="AS31" s="135"/>
      <c r="AT31" s="135"/>
      <c r="AU31" s="62"/>
      <c r="AV31" s="188"/>
      <c r="AW31" s="156"/>
      <c r="AX31" s="95"/>
      <c r="AY31" s="46"/>
    </row>
    <row r="32" spans="3:51" ht="18" customHeight="1">
      <c r="C32" s="57" t="str">
        <f t="shared" si="0"/>
        <v/>
      </c>
      <c r="D32" s="58"/>
      <c r="E32" s="135"/>
      <c r="F32" s="135"/>
      <c r="G32" s="62"/>
      <c r="H32" s="188"/>
      <c r="I32" s="156"/>
      <c r="J32" s="95"/>
      <c r="K32" s="57" t="str">
        <f t="shared" si="1"/>
        <v/>
      </c>
      <c r="L32" s="58"/>
      <c r="M32" s="135"/>
      <c r="N32" s="135"/>
      <c r="O32" s="62"/>
      <c r="P32" s="188"/>
      <c r="Q32" s="156"/>
      <c r="R32" s="95"/>
      <c r="S32" s="57" t="str">
        <f t="shared" si="2"/>
        <v/>
      </c>
      <c r="T32" s="58"/>
      <c r="U32" s="135"/>
      <c r="V32" s="135"/>
      <c r="W32" s="62"/>
      <c r="X32" s="188"/>
      <c r="Y32" s="156"/>
      <c r="Z32" s="95"/>
      <c r="AA32" s="57" t="str">
        <f t="shared" si="3"/>
        <v/>
      </c>
      <c r="AB32" s="278" t="s">
        <v>205</v>
      </c>
      <c r="AC32" s="135" t="s">
        <v>206</v>
      </c>
      <c r="AD32" s="135" t="s">
        <v>207</v>
      </c>
      <c r="AE32" s="62"/>
      <c r="AF32" s="282"/>
      <c r="AG32" s="156" t="s">
        <v>137</v>
      </c>
      <c r="AH32" s="280"/>
      <c r="AI32" s="57" t="str">
        <f t="shared" si="4"/>
        <v/>
      </c>
      <c r="AJ32" s="278" t="s">
        <v>355</v>
      </c>
      <c r="AK32" s="135" t="s">
        <v>356</v>
      </c>
      <c r="AL32" s="135" t="s">
        <v>357</v>
      </c>
      <c r="AM32" s="62">
        <v>955</v>
      </c>
      <c r="AN32" s="282"/>
      <c r="AO32" s="156" t="s">
        <v>137</v>
      </c>
      <c r="AP32" s="280"/>
      <c r="AQ32" s="57" t="str">
        <f t="shared" si="5"/>
        <v/>
      </c>
      <c r="AR32" s="58"/>
      <c r="AS32" s="135"/>
      <c r="AT32" s="135"/>
      <c r="AU32" s="62"/>
      <c r="AV32" s="188"/>
      <c r="AW32" s="156"/>
      <c r="AX32" s="95"/>
      <c r="AY32" s="46"/>
    </row>
    <row r="33" spans="3:51" ht="18" customHeight="1">
      <c r="C33" s="57" t="str">
        <f t="shared" si="0"/>
        <v/>
      </c>
      <c r="D33" s="58"/>
      <c r="E33" s="135"/>
      <c r="F33" s="135"/>
      <c r="G33" s="62"/>
      <c r="H33" s="188"/>
      <c r="I33" s="156"/>
      <c r="J33" s="95"/>
      <c r="K33" s="57" t="str">
        <f t="shared" si="1"/>
        <v/>
      </c>
      <c r="L33" s="58"/>
      <c r="M33" s="135"/>
      <c r="N33" s="135"/>
      <c r="O33" s="62"/>
      <c r="P33" s="188"/>
      <c r="Q33" s="156"/>
      <c r="R33" s="95"/>
      <c r="S33" s="57" t="str">
        <f t="shared" si="2"/>
        <v/>
      </c>
      <c r="T33" s="58"/>
      <c r="U33" s="135"/>
      <c r="V33" s="135"/>
      <c r="W33" s="62"/>
      <c r="X33" s="188"/>
      <c r="Y33" s="156"/>
      <c r="Z33" s="95"/>
      <c r="AA33" s="57" t="str">
        <f t="shared" si="3"/>
        <v/>
      </c>
      <c r="AB33" s="278" t="s">
        <v>208</v>
      </c>
      <c r="AC33" s="135" t="s">
        <v>209</v>
      </c>
      <c r="AD33" s="135" t="s">
        <v>210</v>
      </c>
      <c r="AE33" s="62">
        <v>1135</v>
      </c>
      <c r="AF33" s="282"/>
      <c r="AG33" s="156" t="s">
        <v>137</v>
      </c>
      <c r="AH33" s="280"/>
      <c r="AI33" s="57" t="str">
        <f t="shared" si="4"/>
        <v/>
      </c>
      <c r="AJ33" s="278" t="s">
        <v>175</v>
      </c>
      <c r="AK33" s="135" t="s">
        <v>358</v>
      </c>
      <c r="AL33" s="135" t="s">
        <v>359</v>
      </c>
      <c r="AM33" s="62"/>
      <c r="AN33" s="282"/>
      <c r="AO33" s="156" t="s">
        <v>137</v>
      </c>
      <c r="AP33" s="280"/>
      <c r="AQ33" s="57" t="str">
        <f t="shared" si="5"/>
        <v/>
      </c>
      <c r="AR33" s="58"/>
      <c r="AS33" s="135"/>
      <c r="AT33" s="135"/>
      <c r="AU33" s="62"/>
      <c r="AV33" s="188"/>
      <c r="AW33" s="156"/>
      <c r="AX33" s="95"/>
      <c r="AY33" s="46"/>
    </row>
    <row r="34" spans="3:51" ht="18" customHeight="1">
      <c r="C34" s="57" t="str">
        <f t="shared" si="0"/>
        <v/>
      </c>
      <c r="D34" s="58"/>
      <c r="E34" s="135"/>
      <c r="F34" s="135"/>
      <c r="G34" s="62"/>
      <c r="H34" s="188"/>
      <c r="I34" s="156"/>
      <c r="J34" s="95"/>
      <c r="K34" s="57" t="str">
        <f t="shared" si="1"/>
        <v/>
      </c>
      <c r="L34" s="58"/>
      <c r="M34" s="135"/>
      <c r="N34" s="135"/>
      <c r="O34" s="62"/>
      <c r="P34" s="188"/>
      <c r="Q34" s="156"/>
      <c r="R34" s="95"/>
      <c r="S34" s="57" t="str">
        <f t="shared" si="2"/>
        <v/>
      </c>
      <c r="T34" s="58"/>
      <c r="U34" s="135"/>
      <c r="V34" s="135"/>
      <c r="W34" s="62"/>
      <c r="X34" s="188"/>
      <c r="Y34" s="156"/>
      <c r="Z34" s="95"/>
      <c r="AA34" s="57" t="str">
        <f t="shared" si="3"/>
        <v/>
      </c>
      <c r="AB34" s="278" t="s">
        <v>211</v>
      </c>
      <c r="AC34" s="135" t="s">
        <v>212</v>
      </c>
      <c r="AD34" s="135" t="s">
        <v>213</v>
      </c>
      <c r="AE34" s="62">
        <v>1760</v>
      </c>
      <c r="AF34" s="282"/>
      <c r="AG34" s="156" t="s">
        <v>137</v>
      </c>
      <c r="AH34" s="280"/>
      <c r="AI34" s="57" t="str">
        <f t="shared" si="4"/>
        <v/>
      </c>
      <c r="AJ34" s="278" t="s">
        <v>360</v>
      </c>
      <c r="AK34" s="135" t="s">
        <v>361</v>
      </c>
      <c r="AL34" s="135" t="s">
        <v>362</v>
      </c>
      <c r="AM34" s="62">
        <v>655</v>
      </c>
      <c r="AN34" s="282"/>
      <c r="AO34" s="156" t="s">
        <v>137</v>
      </c>
      <c r="AP34" s="280"/>
      <c r="AQ34" s="57" t="str">
        <f t="shared" si="5"/>
        <v/>
      </c>
      <c r="AR34" s="58"/>
      <c r="AS34" s="135"/>
      <c r="AT34" s="135"/>
      <c r="AU34" s="62"/>
      <c r="AV34" s="188"/>
      <c r="AW34" s="156"/>
      <c r="AX34" s="95"/>
      <c r="AY34" s="46"/>
    </row>
    <row r="35" spans="3:51" ht="18" customHeight="1">
      <c r="C35" s="57" t="str">
        <f t="shared" si="0"/>
        <v/>
      </c>
      <c r="D35" s="58"/>
      <c r="E35" s="135"/>
      <c r="F35" s="135"/>
      <c r="G35" s="62"/>
      <c r="H35" s="188"/>
      <c r="I35" s="156"/>
      <c r="J35" s="95"/>
      <c r="K35" s="57" t="str">
        <f t="shared" si="1"/>
        <v/>
      </c>
      <c r="L35" s="58"/>
      <c r="M35" s="135"/>
      <c r="N35" s="135"/>
      <c r="O35" s="62"/>
      <c r="P35" s="188"/>
      <c r="Q35" s="156"/>
      <c r="R35" s="95"/>
      <c r="S35" s="57" t="str">
        <f t="shared" si="2"/>
        <v/>
      </c>
      <c r="T35" s="58"/>
      <c r="U35" s="135"/>
      <c r="V35" s="135"/>
      <c r="W35" s="62"/>
      <c r="X35" s="188"/>
      <c r="Y35" s="156"/>
      <c r="Z35" s="95"/>
      <c r="AA35" s="57" t="str">
        <f t="shared" si="3"/>
        <v/>
      </c>
      <c r="AB35" s="278" t="s">
        <v>214</v>
      </c>
      <c r="AC35" s="135" t="s">
        <v>215</v>
      </c>
      <c r="AD35" s="135" t="s">
        <v>216</v>
      </c>
      <c r="AE35" s="62">
        <v>1205</v>
      </c>
      <c r="AF35" s="282"/>
      <c r="AG35" s="156" t="s">
        <v>137</v>
      </c>
      <c r="AH35" s="280"/>
      <c r="AI35" s="57" t="str">
        <f t="shared" si="4"/>
        <v/>
      </c>
      <c r="AJ35" s="278" t="s">
        <v>363</v>
      </c>
      <c r="AK35" s="135" t="s">
        <v>364</v>
      </c>
      <c r="AL35" s="135" t="s">
        <v>365</v>
      </c>
      <c r="AM35" s="62">
        <v>680</v>
      </c>
      <c r="AN35" s="282"/>
      <c r="AO35" s="156" t="s">
        <v>137</v>
      </c>
      <c r="AP35" s="280"/>
      <c r="AQ35" s="57" t="str">
        <f t="shared" si="5"/>
        <v/>
      </c>
      <c r="AR35" s="58"/>
      <c r="AS35" s="135"/>
      <c r="AT35" s="135"/>
      <c r="AU35" s="62"/>
      <c r="AV35" s="188"/>
      <c r="AW35" s="156"/>
      <c r="AX35" s="95"/>
      <c r="AY35" s="46"/>
    </row>
    <row r="36" spans="3:51" ht="18" customHeight="1">
      <c r="C36" s="57" t="str">
        <f t="shared" si="0"/>
        <v/>
      </c>
      <c r="D36" s="58"/>
      <c r="E36" s="135"/>
      <c r="F36" s="135"/>
      <c r="G36" s="62"/>
      <c r="H36" s="188"/>
      <c r="I36" s="156"/>
      <c r="J36" s="95"/>
      <c r="K36" s="57" t="str">
        <f t="shared" si="1"/>
        <v/>
      </c>
      <c r="L36" s="58"/>
      <c r="M36" s="135"/>
      <c r="N36" s="135"/>
      <c r="O36" s="62"/>
      <c r="P36" s="188"/>
      <c r="Q36" s="156"/>
      <c r="R36" s="95"/>
      <c r="S36" s="57" t="str">
        <f t="shared" si="2"/>
        <v/>
      </c>
      <c r="T36" s="58"/>
      <c r="U36" s="135"/>
      <c r="V36" s="135"/>
      <c r="W36" s="62"/>
      <c r="X36" s="188"/>
      <c r="Y36" s="156"/>
      <c r="Z36" s="95"/>
      <c r="AA36" s="57" t="str">
        <f t="shared" si="3"/>
        <v/>
      </c>
      <c r="AB36" s="278" t="s">
        <v>217</v>
      </c>
      <c r="AC36" s="135" t="s">
        <v>218</v>
      </c>
      <c r="AD36" s="135" t="s">
        <v>219</v>
      </c>
      <c r="AE36" s="62">
        <v>735</v>
      </c>
      <c r="AF36" s="282"/>
      <c r="AG36" s="156" t="s">
        <v>137</v>
      </c>
      <c r="AH36" s="280"/>
      <c r="AI36" s="57" t="str">
        <f t="shared" si="4"/>
        <v/>
      </c>
      <c r="AJ36" s="278" t="s">
        <v>366</v>
      </c>
      <c r="AK36" s="135" t="s">
        <v>367</v>
      </c>
      <c r="AL36" s="135" t="s">
        <v>368</v>
      </c>
      <c r="AM36" s="62">
        <v>1335</v>
      </c>
      <c r="AN36" s="282"/>
      <c r="AO36" s="156" t="s">
        <v>137</v>
      </c>
      <c r="AP36" s="280"/>
      <c r="AQ36" s="57" t="str">
        <f t="shared" si="5"/>
        <v/>
      </c>
      <c r="AR36" s="58"/>
      <c r="AS36" s="135"/>
      <c r="AT36" s="135"/>
      <c r="AU36" s="62"/>
      <c r="AV36" s="188"/>
      <c r="AW36" s="156"/>
      <c r="AX36" s="95"/>
      <c r="AY36" s="46"/>
    </row>
    <row r="37" spans="3:51" ht="18" customHeight="1">
      <c r="C37" s="57" t="str">
        <f t="shared" si="0"/>
        <v/>
      </c>
      <c r="D37" s="58"/>
      <c r="E37" s="135"/>
      <c r="F37" s="135"/>
      <c r="G37" s="62"/>
      <c r="H37" s="188"/>
      <c r="I37" s="156"/>
      <c r="J37" s="95"/>
      <c r="K37" s="57" t="str">
        <f t="shared" si="1"/>
        <v/>
      </c>
      <c r="L37" s="58"/>
      <c r="M37" s="135"/>
      <c r="N37" s="135"/>
      <c r="O37" s="62"/>
      <c r="P37" s="188"/>
      <c r="Q37" s="156"/>
      <c r="R37" s="95"/>
      <c r="S37" s="57" t="str">
        <f t="shared" si="2"/>
        <v/>
      </c>
      <c r="T37" s="58"/>
      <c r="U37" s="135"/>
      <c r="V37" s="135"/>
      <c r="W37" s="62"/>
      <c r="X37" s="188"/>
      <c r="Y37" s="156"/>
      <c r="Z37" s="95"/>
      <c r="AA37" s="57" t="str">
        <f t="shared" si="3"/>
        <v/>
      </c>
      <c r="AB37" s="278" t="s">
        <v>220</v>
      </c>
      <c r="AC37" s="135" t="s">
        <v>221</v>
      </c>
      <c r="AD37" s="135" t="s">
        <v>222</v>
      </c>
      <c r="AE37" s="62">
        <v>1120</v>
      </c>
      <c r="AF37" s="282"/>
      <c r="AG37" s="156" t="s">
        <v>137</v>
      </c>
      <c r="AH37" s="280"/>
      <c r="AI37" s="57" t="str">
        <f t="shared" si="4"/>
        <v/>
      </c>
      <c r="AJ37" s="278" t="s">
        <v>369</v>
      </c>
      <c r="AK37" s="135" t="s">
        <v>370</v>
      </c>
      <c r="AL37" s="135" t="s">
        <v>371</v>
      </c>
      <c r="AM37" s="62">
        <v>1630</v>
      </c>
      <c r="AN37" s="282"/>
      <c r="AO37" s="156" t="s">
        <v>137</v>
      </c>
      <c r="AP37" s="280"/>
      <c r="AQ37" s="57" t="str">
        <f t="shared" si="5"/>
        <v/>
      </c>
      <c r="AR37" s="58"/>
      <c r="AS37" s="135"/>
      <c r="AT37" s="135"/>
      <c r="AU37" s="62"/>
      <c r="AV37" s="188"/>
      <c r="AW37" s="156"/>
      <c r="AX37" s="95"/>
      <c r="AY37" s="46"/>
    </row>
    <row r="38" spans="3:51" ht="18" customHeight="1">
      <c r="C38" s="57" t="str">
        <f t="shared" si="0"/>
        <v/>
      </c>
      <c r="D38" s="58"/>
      <c r="E38" s="135"/>
      <c r="F38" s="135"/>
      <c r="G38" s="62"/>
      <c r="H38" s="188"/>
      <c r="I38" s="156"/>
      <c r="J38" s="95"/>
      <c r="K38" s="57" t="str">
        <f t="shared" si="1"/>
        <v/>
      </c>
      <c r="L38" s="58"/>
      <c r="M38" s="135"/>
      <c r="N38" s="135"/>
      <c r="O38" s="62"/>
      <c r="P38" s="188"/>
      <c r="Q38" s="156"/>
      <c r="R38" s="95"/>
      <c r="S38" s="57" t="str">
        <f t="shared" si="2"/>
        <v/>
      </c>
      <c r="T38" s="58"/>
      <c r="U38" s="135"/>
      <c r="V38" s="135"/>
      <c r="W38" s="62"/>
      <c r="X38" s="188"/>
      <c r="Y38" s="156"/>
      <c r="Z38" s="95"/>
      <c r="AA38" s="57" t="str">
        <f t="shared" si="3"/>
        <v/>
      </c>
      <c r="AB38" s="278" t="s">
        <v>223</v>
      </c>
      <c r="AC38" s="135" t="s">
        <v>224</v>
      </c>
      <c r="AD38" s="135" t="s">
        <v>225</v>
      </c>
      <c r="AE38" s="62">
        <v>555</v>
      </c>
      <c r="AF38" s="282"/>
      <c r="AG38" s="156" t="s">
        <v>137</v>
      </c>
      <c r="AH38" s="280"/>
      <c r="AI38" s="57" t="str">
        <f t="shared" si="4"/>
        <v/>
      </c>
      <c r="AJ38" s="278" t="s">
        <v>190</v>
      </c>
      <c r="AK38" s="135" t="s">
        <v>372</v>
      </c>
      <c r="AL38" s="135" t="s">
        <v>373</v>
      </c>
      <c r="AM38" s="62">
        <v>640</v>
      </c>
      <c r="AN38" s="282"/>
      <c r="AO38" s="156" t="s">
        <v>137</v>
      </c>
      <c r="AP38" s="280"/>
      <c r="AQ38" s="57" t="str">
        <f t="shared" si="5"/>
        <v/>
      </c>
      <c r="AR38" s="58"/>
      <c r="AS38" s="135"/>
      <c r="AT38" s="135"/>
      <c r="AU38" s="62"/>
      <c r="AV38" s="188"/>
      <c r="AW38" s="156"/>
      <c r="AX38" s="95"/>
      <c r="AY38" s="46"/>
    </row>
    <row r="39" spans="3:51" ht="18" customHeight="1">
      <c r="C39" s="57" t="str">
        <f t="shared" si="0"/>
        <v/>
      </c>
      <c r="D39" s="58"/>
      <c r="E39" s="135"/>
      <c r="F39" s="135"/>
      <c r="G39" s="62"/>
      <c r="H39" s="188"/>
      <c r="I39" s="156"/>
      <c r="J39" s="95"/>
      <c r="K39" s="57" t="str">
        <f t="shared" si="1"/>
        <v/>
      </c>
      <c r="L39" s="58"/>
      <c r="M39" s="135"/>
      <c r="N39" s="135"/>
      <c r="O39" s="62"/>
      <c r="P39" s="188"/>
      <c r="Q39" s="156"/>
      <c r="R39" s="95"/>
      <c r="S39" s="57" t="str">
        <f t="shared" si="2"/>
        <v/>
      </c>
      <c r="T39" s="58"/>
      <c r="U39" s="135"/>
      <c r="V39" s="135"/>
      <c r="W39" s="62"/>
      <c r="X39" s="188"/>
      <c r="Y39" s="156"/>
      <c r="Z39" s="95"/>
      <c r="AA39" s="57" t="str">
        <f t="shared" si="3"/>
        <v/>
      </c>
      <c r="AB39" s="278" t="s">
        <v>226</v>
      </c>
      <c r="AC39" s="135" t="s">
        <v>227</v>
      </c>
      <c r="AD39" s="135" t="s">
        <v>228</v>
      </c>
      <c r="AE39" s="62">
        <v>750</v>
      </c>
      <c r="AF39" s="282"/>
      <c r="AG39" s="156" t="s">
        <v>137</v>
      </c>
      <c r="AH39" s="280"/>
      <c r="AI39" s="57" t="str">
        <f t="shared" si="4"/>
        <v/>
      </c>
      <c r="AJ39" s="278" t="s">
        <v>374</v>
      </c>
      <c r="AK39" s="135" t="s">
        <v>375</v>
      </c>
      <c r="AL39" s="135" t="s">
        <v>376</v>
      </c>
      <c r="AM39" s="62">
        <v>1195</v>
      </c>
      <c r="AN39" s="282"/>
      <c r="AO39" s="156" t="s">
        <v>137</v>
      </c>
      <c r="AP39" s="280"/>
      <c r="AQ39" s="57" t="str">
        <f t="shared" si="5"/>
        <v/>
      </c>
      <c r="AR39" s="58"/>
      <c r="AS39" s="135"/>
      <c r="AT39" s="135"/>
      <c r="AU39" s="62"/>
      <c r="AV39" s="188"/>
      <c r="AW39" s="156"/>
      <c r="AX39" s="95"/>
      <c r="AY39" s="46"/>
    </row>
    <row r="40" spans="3:51" ht="18" customHeight="1">
      <c r="C40" s="57" t="str">
        <f t="shared" si="0"/>
        <v/>
      </c>
      <c r="D40" s="58"/>
      <c r="E40" s="135"/>
      <c r="F40" s="135"/>
      <c r="G40" s="62"/>
      <c r="H40" s="188"/>
      <c r="I40" s="156"/>
      <c r="J40" s="95"/>
      <c r="K40" s="57" t="str">
        <f t="shared" si="1"/>
        <v/>
      </c>
      <c r="L40" s="58"/>
      <c r="M40" s="135"/>
      <c r="N40" s="135"/>
      <c r="O40" s="62"/>
      <c r="P40" s="188"/>
      <c r="Q40" s="156"/>
      <c r="R40" s="95"/>
      <c r="S40" s="57" t="str">
        <f t="shared" si="2"/>
        <v/>
      </c>
      <c r="T40" s="58"/>
      <c r="U40" s="135"/>
      <c r="V40" s="135"/>
      <c r="W40" s="62"/>
      <c r="X40" s="188"/>
      <c r="Y40" s="156"/>
      <c r="Z40" s="95"/>
      <c r="AA40" s="57" t="str">
        <f t="shared" si="3"/>
        <v/>
      </c>
      <c r="AB40" s="278" t="s">
        <v>229</v>
      </c>
      <c r="AC40" s="135" t="s">
        <v>230</v>
      </c>
      <c r="AD40" s="135" t="s">
        <v>231</v>
      </c>
      <c r="AE40" s="62">
        <v>1025</v>
      </c>
      <c r="AF40" s="282"/>
      <c r="AG40" s="156" t="s">
        <v>137</v>
      </c>
      <c r="AH40" s="280"/>
      <c r="AI40" s="57" t="str">
        <f t="shared" si="4"/>
        <v/>
      </c>
      <c r="AJ40" s="278" t="s">
        <v>259</v>
      </c>
      <c r="AK40" s="135" t="s">
        <v>377</v>
      </c>
      <c r="AL40" s="135" t="s">
        <v>378</v>
      </c>
      <c r="AM40" s="62"/>
      <c r="AN40" s="282"/>
      <c r="AO40" s="156" t="s">
        <v>137</v>
      </c>
      <c r="AP40" s="280"/>
      <c r="AQ40" s="57" t="str">
        <f t="shared" si="5"/>
        <v/>
      </c>
      <c r="AR40" s="58"/>
      <c r="AS40" s="135"/>
      <c r="AT40" s="135"/>
      <c r="AU40" s="62"/>
      <c r="AV40" s="188"/>
      <c r="AW40" s="156"/>
      <c r="AX40" s="95"/>
      <c r="AY40" s="46"/>
    </row>
    <row r="41" spans="3:51" ht="18" customHeight="1">
      <c r="C41" s="57" t="str">
        <f t="shared" ref="C41:C101" si="6">IF(J41="","","※")</f>
        <v/>
      </c>
      <c r="D41" s="58"/>
      <c r="E41" s="135"/>
      <c r="F41" s="135"/>
      <c r="G41" s="62"/>
      <c r="H41" s="188"/>
      <c r="I41" s="156"/>
      <c r="J41" s="95"/>
      <c r="K41" s="57" t="str">
        <f t="shared" ref="K41:K101" si="7">IF(R41="","","※")</f>
        <v/>
      </c>
      <c r="L41" s="58"/>
      <c r="M41" s="135"/>
      <c r="N41" s="135"/>
      <c r="O41" s="62"/>
      <c r="P41" s="188"/>
      <c r="Q41" s="156"/>
      <c r="R41" s="95"/>
      <c r="S41" s="57" t="str">
        <f t="shared" ref="S41:S101" si="8">IF(Z41="","","※")</f>
        <v/>
      </c>
      <c r="T41" s="58"/>
      <c r="U41" s="135"/>
      <c r="V41" s="135"/>
      <c r="W41" s="62"/>
      <c r="X41" s="188"/>
      <c r="Y41" s="156"/>
      <c r="Z41" s="95"/>
      <c r="AA41" s="57" t="str">
        <f t="shared" ref="AA41:AA101" si="9">IF(AH41="","","※")</f>
        <v/>
      </c>
      <c r="AB41" s="278" t="s">
        <v>232</v>
      </c>
      <c r="AC41" s="135" t="s">
        <v>233</v>
      </c>
      <c r="AD41" s="135" t="s">
        <v>234</v>
      </c>
      <c r="AE41" s="62">
        <v>1260</v>
      </c>
      <c r="AF41" s="282"/>
      <c r="AG41" s="156" t="s">
        <v>137</v>
      </c>
      <c r="AH41" s="280"/>
      <c r="AI41" s="57" t="str">
        <f t="shared" ref="AI41:AI101" si="10">IF(AP41="","","※")</f>
        <v/>
      </c>
      <c r="AJ41" s="278" t="s">
        <v>379</v>
      </c>
      <c r="AK41" s="135" t="s">
        <v>380</v>
      </c>
      <c r="AL41" s="135" t="s">
        <v>381</v>
      </c>
      <c r="AM41" s="62">
        <v>980</v>
      </c>
      <c r="AN41" s="282"/>
      <c r="AO41" s="156" t="s">
        <v>137</v>
      </c>
      <c r="AP41" s="280"/>
      <c r="AQ41" s="57" t="str">
        <f t="shared" ref="AQ41:AQ101" si="11">IF(AX41="","","※")</f>
        <v/>
      </c>
      <c r="AR41" s="58"/>
      <c r="AS41" s="135"/>
      <c r="AT41" s="135"/>
      <c r="AU41" s="62"/>
      <c r="AV41" s="188"/>
      <c r="AW41" s="156"/>
      <c r="AX41" s="95"/>
      <c r="AY41" s="46"/>
    </row>
    <row r="42" spans="3:51" ht="18" customHeight="1">
      <c r="C42" s="57" t="str">
        <f t="shared" si="6"/>
        <v/>
      </c>
      <c r="D42" s="58"/>
      <c r="E42" s="135"/>
      <c r="F42" s="135"/>
      <c r="G42" s="62"/>
      <c r="H42" s="188"/>
      <c r="I42" s="156"/>
      <c r="J42" s="95"/>
      <c r="K42" s="57" t="str">
        <f t="shared" si="7"/>
        <v/>
      </c>
      <c r="L42" s="58"/>
      <c r="M42" s="135"/>
      <c r="N42" s="135"/>
      <c r="O42" s="62"/>
      <c r="P42" s="188"/>
      <c r="Q42" s="156"/>
      <c r="R42" s="95"/>
      <c r="S42" s="57" t="str">
        <f t="shared" si="8"/>
        <v/>
      </c>
      <c r="T42" s="58"/>
      <c r="U42" s="135"/>
      <c r="V42" s="135"/>
      <c r="W42" s="62"/>
      <c r="X42" s="188"/>
      <c r="Y42" s="156"/>
      <c r="Z42" s="95"/>
      <c r="AA42" s="57" t="str">
        <f t="shared" si="9"/>
        <v/>
      </c>
      <c r="AB42" s="278" t="s">
        <v>235</v>
      </c>
      <c r="AC42" s="135" t="s">
        <v>236</v>
      </c>
      <c r="AD42" s="135" t="s">
        <v>237</v>
      </c>
      <c r="AE42" s="62">
        <v>420</v>
      </c>
      <c r="AF42" s="282"/>
      <c r="AG42" s="156" t="s">
        <v>137</v>
      </c>
      <c r="AH42" s="280"/>
      <c r="AI42" s="57" t="str">
        <f t="shared" si="10"/>
        <v/>
      </c>
      <c r="AJ42" s="278" t="s">
        <v>382</v>
      </c>
      <c r="AK42" s="135" t="s">
        <v>383</v>
      </c>
      <c r="AL42" s="135" t="s">
        <v>384</v>
      </c>
      <c r="AM42" s="62">
        <v>870</v>
      </c>
      <c r="AN42" s="282"/>
      <c r="AO42" s="156" t="s">
        <v>137</v>
      </c>
      <c r="AP42" s="280"/>
      <c r="AQ42" s="57" t="str">
        <f t="shared" si="11"/>
        <v/>
      </c>
      <c r="AR42" s="58"/>
      <c r="AS42" s="135"/>
      <c r="AT42" s="135"/>
      <c r="AU42" s="62"/>
      <c r="AV42" s="188"/>
      <c r="AW42" s="156"/>
      <c r="AX42" s="95"/>
      <c r="AY42" s="46"/>
    </row>
    <row r="43" spans="3:51" ht="18" customHeight="1">
      <c r="C43" s="57" t="str">
        <f t="shared" si="6"/>
        <v/>
      </c>
      <c r="D43" s="58"/>
      <c r="E43" s="135"/>
      <c r="F43" s="135"/>
      <c r="G43" s="62"/>
      <c r="H43" s="188"/>
      <c r="I43" s="156"/>
      <c r="J43" s="95"/>
      <c r="K43" s="57" t="str">
        <f t="shared" si="7"/>
        <v/>
      </c>
      <c r="L43" s="58"/>
      <c r="M43" s="135"/>
      <c r="N43" s="135"/>
      <c r="O43" s="62"/>
      <c r="P43" s="188"/>
      <c r="Q43" s="156"/>
      <c r="R43" s="95"/>
      <c r="S43" s="57" t="str">
        <f t="shared" si="8"/>
        <v/>
      </c>
      <c r="T43" s="58"/>
      <c r="U43" s="135"/>
      <c r="V43" s="135"/>
      <c r="W43" s="62"/>
      <c r="X43" s="188"/>
      <c r="Y43" s="156"/>
      <c r="Z43" s="95"/>
      <c r="AA43" s="57" t="str">
        <f t="shared" si="9"/>
        <v/>
      </c>
      <c r="AB43" s="278" t="s">
        <v>238</v>
      </c>
      <c r="AC43" s="135" t="s">
        <v>239</v>
      </c>
      <c r="AD43" s="135" t="s">
        <v>240</v>
      </c>
      <c r="AE43" s="62">
        <v>1735</v>
      </c>
      <c r="AF43" s="282"/>
      <c r="AG43" s="156" t="s">
        <v>137</v>
      </c>
      <c r="AH43" s="280"/>
      <c r="AI43" s="57" t="str">
        <f t="shared" si="10"/>
        <v/>
      </c>
      <c r="AJ43" s="278" t="s">
        <v>385</v>
      </c>
      <c r="AK43" s="135" t="s">
        <v>386</v>
      </c>
      <c r="AL43" s="135" t="s">
        <v>387</v>
      </c>
      <c r="AM43" s="62">
        <v>1420</v>
      </c>
      <c r="AN43" s="282"/>
      <c r="AO43" s="156" t="s">
        <v>137</v>
      </c>
      <c r="AP43" s="280"/>
      <c r="AQ43" s="57" t="str">
        <f t="shared" si="11"/>
        <v/>
      </c>
      <c r="AR43" s="58"/>
      <c r="AS43" s="135"/>
      <c r="AT43" s="135"/>
      <c r="AU43" s="62"/>
      <c r="AV43" s="188"/>
      <c r="AW43" s="156"/>
      <c r="AX43" s="95"/>
      <c r="AY43" s="46"/>
    </row>
    <row r="44" spans="3:51" ht="18" customHeight="1">
      <c r="C44" s="57" t="str">
        <f t="shared" si="6"/>
        <v/>
      </c>
      <c r="D44" s="58"/>
      <c r="E44" s="135"/>
      <c r="F44" s="135"/>
      <c r="G44" s="62"/>
      <c r="H44" s="188"/>
      <c r="I44" s="156"/>
      <c r="J44" s="95"/>
      <c r="K44" s="57" t="str">
        <f t="shared" si="7"/>
        <v/>
      </c>
      <c r="L44" s="58"/>
      <c r="M44" s="135"/>
      <c r="N44" s="135"/>
      <c r="O44" s="62"/>
      <c r="P44" s="188"/>
      <c r="Q44" s="156"/>
      <c r="R44" s="95"/>
      <c r="S44" s="57" t="str">
        <f t="shared" si="8"/>
        <v/>
      </c>
      <c r="T44" s="58"/>
      <c r="U44" s="135"/>
      <c r="V44" s="135"/>
      <c r="W44" s="62"/>
      <c r="X44" s="188"/>
      <c r="Y44" s="156"/>
      <c r="Z44" s="95"/>
      <c r="AA44" s="57" t="str">
        <f t="shared" si="9"/>
        <v/>
      </c>
      <c r="AB44" s="278" t="s">
        <v>241</v>
      </c>
      <c r="AC44" s="135" t="s">
        <v>242</v>
      </c>
      <c r="AD44" s="135" t="s">
        <v>243</v>
      </c>
      <c r="AE44" s="62">
        <v>895</v>
      </c>
      <c r="AF44" s="282"/>
      <c r="AG44" s="156" t="s">
        <v>137</v>
      </c>
      <c r="AH44" s="280"/>
      <c r="AI44" s="57" t="str">
        <f t="shared" si="10"/>
        <v/>
      </c>
      <c r="AJ44" s="278" t="s">
        <v>286</v>
      </c>
      <c r="AK44" s="135" t="s">
        <v>388</v>
      </c>
      <c r="AL44" s="135" t="s">
        <v>389</v>
      </c>
      <c r="AM44" s="62">
        <v>580</v>
      </c>
      <c r="AN44" s="282"/>
      <c r="AO44" s="156" t="s">
        <v>137</v>
      </c>
      <c r="AP44" s="280"/>
      <c r="AQ44" s="57" t="str">
        <f t="shared" si="11"/>
        <v/>
      </c>
      <c r="AR44" s="58"/>
      <c r="AS44" s="135"/>
      <c r="AT44" s="135"/>
      <c r="AU44" s="62"/>
      <c r="AV44" s="188"/>
      <c r="AW44" s="156"/>
      <c r="AX44" s="95"/>
      <c r="AY44" s="46"/>
    </row>
    <row r="45" spans="3:51" ht="18" customHeight="1">
      <c r="C45" s="57" t="str">
        <f t="shared" si="6"/>
        <v/>
      </c>
      <c r="D45" s="58"/>
      <c r="E45" s="135"/>
      <c r="F45" s="135"/>
      <c r="G45" s="62"/>
      <c r="H45" s="188"/>
      <c r="I45" s="156"/>
      <c r="J45" s="95"/>
      <c r="K45" s="57" t="str">
        <f t="shared" si="7"/>
        <v/>
      </c>
      <c r="L45" s="58"/>
      <c r="M45" s="135"/>
      <c r="N45" s="135"/>
      <c r="O45" s="62"/>
      <c r="P45" s="188"/>
      <c r="Q45" s="156"/>
      <c r="R45" s="95"/>
      <c r="S45" s="57" t="str">
        <f t="shared" si="8"/>
        <v/>
      </c>
      <c r="T45" s="58"/>
      <c r="U45" s="135"/>
      <c r="V45" s="135"/>
      <c r="W45" s="62"/>
      <c r="X45" s="188"/>
      <c r="Y45" s="156"/>
      <c r="Z45" s="95"/>
      <c r="AA45" s="57" t="str">
        <f t="shared" si="9"/>
        <v/>
      </c>
      <c r="AB45" s="278" t="s">
        <v>244</v>
      </c>
      <c r="AC45" s="135" t="s">
        <v>245</v>
      </c>
      <c r="AD45" s="135" t="s">
        <v>246</v>
      </c>
      <c r="AE45" s="62">
        <v>1790</v>
      </c>
      <c r="AF45" s="282"/>
      <c r="AG45" s="156" t="s">
        <v>137</v>
      </c>
      <c r="AH45" s="280"/>
      <c r="AI45" s="57" t="str">
        <f t="shared" si="10"/>
        <v/>
      </c>
      <c r="AJ45" s="278" t="s">
        <v>390</v>
      </c>
      <c r="AK45" s="135" t="s">
        <v>391</v>
      </c>
      <c r="AL45" s="135" t="s">
        <v>392</v>
      </c>
      <c r="AM45" s="62">
        <v>1330</v>
      </c>
      <c r="AN45" s="282"/>
      <c r="AO45" s="156" t="s">
        <v>137</v>
      </c>
      <c r="AP45" s="280"/>
      <c r="AQ45" s="57" t="str">
        <f t="shared" si="11"/>
        <v/>
      </c>
      <c r="AR45" s="58"/>
      <c r="AS45" s="135"/>
      <c r="AT45" s="135"/>
      <c r="AU45" s="62"/>
      <c r="AV45" s="188"/>
      <c r="AW45" s="156"/>
      <c r="AX45" s="95"/>
      <c r="AY45" s="46"/>
    </row>
    <row r="46" spans="3:51" ht="18" customHeight="1">
      <c r="C46" s="57" t="str">
        <f t="shared" si="6"/>
        <v/>
      </c>
      <c r="D46" s="58"/>
      <c r="E46" s="135"/>
      <c r="F46" s="135"/>
      <c r="G46" s="62"/>
      <c r="H46" s="188"/>
      <c r="I46" s="156"/>
      <c r="J46" s="95"/>
      <c r="K46" s="57" t="str">
        <f t="shared" si="7"/>
        <v/>
      </c>
      <c r="L46" s="58"/>
      <c r="M46" s="135"/>
      <c r="N46" s="135"/>
      <c r="O46" s="62"/>
      <c r="P46" s="188"/>
      <c r="Q46" s="156"/>
      <c r="R46" s="95"/>
      <c r="S46" s="57" t="str">
        <f t="shared" si="8"/>
        <v/>
      </c>
      <c r="T46" s="58"/>
      <c r="U46" s="135"/>
      <c r="V46" s="135"/>
      <c r="W46" s="62"/>
      <c r="X46" s="188"/>
      <c r="Y46" s="156"/>
      <c r="Z46" s="95"/>
      <c r="AA46" s="57" t="str">
        <f t="shared" si="9"/>
        <v/>
      </c>
      <c r="AB46" s="283" t="s">
        <v>247</v>
      </c>
      <c r="AC46" s="284" t="s">
        <v>248</v>
      </c>
      <c r="AD46" s="284" t="s">
        <v>249</v>
      </c>
      <c r="AE46" s="287" t="s">
        <v>174</v>
      </c>
      <c r="AF46" s="282"/>
      <c r="AG46" s="156" t="s">
        <v>137</v>
      </c>
      <c r="AH46" s="286"/>
      <c r="AI46" s="57" t="str">
        <f t="shared" si="10"/>
        <v/>
      </c>
      <c r="AJ46" s="278" t="s">
        <v>393</v>
      </c>
      <c r="AK46" s="135" t="s">
        <v>394</v>
      </c>
      <c r="AL46" s="135" t="s">
        <v>395</v>
      </c>
      <c r="AM46" s="62">
        <v>505</v>
      </c>
      <c r="AN46" s="282"/>
      <c r="AO46" s="156" t="s">
        <v>137</v>
      </c>
      <c r="AP46" s="280"/>
      <c r="AQ46" s="57" t="str">
        <f t="shared" si="11"/>
        <v/>
      </c>
      <c r="AR46" s="58"/>
      <c r="AS46" s="135"/>
      <c r="AT46" s="135"/>
      <c r="AU46" s="62"/>
      <c r="AV46" s="188"/>
      <c r="AW46" s="156"/>
      <c r="AX46" s="95"/>
      <c r="AY46" s="46"/>
    </row>
    <row r="47" spans="3:51" ht="18" customHeight="1">
      <c r="C47" s="57" t="str">
        <f t="shared" si="6"/>
        <v/>
      </c>
      <c r="D47" s="58"/>
      <c r="E47" s="135"/>
      <c r="F47" s="135"/>
      <c r="G47" s="62"/>
      <c r="H47" s="188"/>
      <c r="I47" s="156"/>
      <c r="J47" s="95"/>
      <c r="K47" s="57" t="str">
        <f t="shared" si="7"/>
        <v/>
      </c>
      <c r="L47" s="58"/>
      <c r="M47" s="135"/>
      <c r="N47" s="135"/>
      <c r="O47" s="62"/>
      <c r="P47" s="188"/>
      <c r="Q47" s="156"/>
      <c r="R47" s="95"/>
      <c r="S47" s="57" t="str">
        <f t="shared" si="8"/>
        <v/>
      </c>
      <c r="T47" s="58"/>
      <c r="U47" s="135"/>
      <c r="V47" s="135"/>
      <c r="W47" s="62"/>
      <c r="X47" s="188"/>
      <c r="Y47" s="156"/>
      <c r="Z47" s="95"/>
      <c r="AA47" s="57" t="str">
        <f t="shared" si="9"/>
        <v/>
      </c>
      <c r="AB47" s="278" t="s">
        <v>250</v>
      </c>
      <c r="AC47" s="135" t="s">
        <v>251</v>
      </c>
      <c r="AD47" s="135" t="s">
        <v>252</v>
      </c>
      <c r="AE47" s="62">
        <v>1230</v>
      </c>
      <c r="AF47" s="282"/>
      <c r="AG47" s="156" t="s">
        <v>137</v>
      </c>
      <c r="AH47" s="280"/>
      <c r="AI47" s="57" t="str">
        <f t="shared" si="10"/>
        <v/>
      </c>
      <c r="AJ47" s="278" t="s">
        <v>265</v>
      </c>
      <c r="AK47" s="135" t="s">
        <v>396</v>
      </c>
      <c r="AL47" s="135" t="s">
        <v>397</v>
      </c>
      <c r="AM47" s="62">
        <v>630</v>
      </c>
      <c r="AN47" s="282"/>
      <c r="AO47" s="156" t="s">
        <v>137</v>
      </c>
      <c r="AP47" s="280"/>
      <c r="AQ47" s="57" t="str">
        <f t="shared" si="11"/>
        <v/>
      </c>
      <c r="AR47" s="58"/>
      <c r="AS47" s="135"/>
      <c r="AT47" s="135"/>
      <c r="AU47" s="62"/>
      <c r="AV47" s="188"/>
      <c r="AW47" s="156"/>
      <c r="AX47" s="95"/>
      <c r="AY47" s="46"/>
    </row>
    <row r="48" spans="3:51" ht="18" customHeight="1">
      <c r="C48" s="57" t="str">
        <f t="shared" si="6"/>
        <v/>
      </c>
      <c r="D48" s="58"/>
      <c r="E48" s="135"/>
      <c r="F48" s="135"/>
      <c r="G48" s="62"/>
      <c r="H48" s="188"/>
      <c r="I48" s="156"/>
      <c r="J48" s="95"/>
      <c r="K48" s="57" t="str">
        <f t="shared" si="7"/>
        <v/>
      </c>
      <c r="L48" s="58"/>
      <c r="M48" s="135"/>
      <c r="N48" s="135"/>
      <c r="O48" s="62"/>
      <c r="P48" s="188"/>
      <c r="Q48" s="156"/>
      <c r="R48" s="95"/>
      <c r="S48" s="57" t="str">
        <f t="shared" si="8"/>
        <v/>
      </c>
      <c r="T48" s="58"/>
      <c r="U48" s="135"/>
      <c r="V48" s="135"/>
      <c r="W48" s="62"/>
      <c r="X48" s="188"/>
      <c r="Y48" s="156"/>
      <c r="Z48" s="95"/>
      <c r="AA48" s="57" t="str">
        <f t="shared" si="9"/>
        <v/>
      </c>
      <c r="AB48" s="283" t="s">
        <v>253</v>
      </c>
      <c r="AC48" s="284" t="s">
        <v>254</v>
      </c>
      <c r="AD48" s="284" t="s">
        <v>255</v>
      </c>
      <c r="AE48" s="287" t="s">
        <v>174</v>
      </c>
      <c r="AF48" s="282"/>
      <c r="AG48" s="156" t="s">
        <v>137</v>
      </c>
      <c r="AH48" s="286"/>
      <c r="AI48" s="57" t="str">
        <f t="shared" si="10"/>
        <v/>
      </c>
      <c r="AJ48" s="278" t="s">
        <v>398</v>
      </c>
      <c r="AK48" s="135" t="s">
        <v>399</v>
      </c>
      <c r="AL48" s="135" t="s">
        <v>400</v>
      </c>
      <c r="AM48" s="62">
        <v>625</v>
      </c>
      <c r="AN48" s="282"/>
      <c r="AO48" s="156" t="s">
        <v>137</v>
      </c>
      <c r="AP48" s="280"/>
      <c r="AQ48" s="57" t="str">
        <f t="shared" si="11"/>
        <v/>
      </c>
      <c r="AR48" s="58"/>
      <c r="AS48" s="135"/>
      <c r="AT48" s="135"/>
      <c r="AU48" s="62"/>
      <c r="AV48" s="188"/>
      <c r="AW48" s="156"/>
      <c r="AX48" s="95"/>
      <c r="AY48" s="46"/>
    </row>
    <row r="49" spans="3:51" ht="18" customHeight="1">
      <c r="C49" s="57" t="str">
        <f t="shared" si="6"/>
        <v/>
      </c>
      <c r="D49" s="58"/>
      <c r="E49" s="135"/>
      <c r="F49" s="135"/>
      <c r="G49" s="62"/>
      <c r="H49" s="188"/>
      <c r="I49" s="156"/>
      <c r="J49" s="95"/>
      <c r="K49" s="57" t="str">
        <f t="shared" si="7"/>
        <v/>
      </c>
      <c r="L49" s="58"/>
      <c r="M49" s="135"/>
      <c r="N49" s="135"/>
      <c r="O49" s="62"/>
      <c r="P49" s="188"/>
      <c r="Q49" s="156"/>
      <c r="R49" s="95"/>
      <c r="S49" s="57" t="str">
        <f t="shared" si="8"/>
        <v/>
      </c>
      <c r="T49" s="58"/>
      <c r="U49" s="135"/>
      <c r="V49" s="135"/>
      <c r="W49" s="62"/>
      <c r="X49" s="188"/>
      <c r="Y49" s="156"/>
      <c r="Z49" s="95"/>
      <c r="AA49" s="57" t="str">
        <f t="shared" si="9"/>
        <v/>
      </c>
      <c r="AB49" s="283" t="s">
        <v>256</v>
      </c>
      <c r="AC49" s="284" t="s">
        <v>257</v>
      </c>
      <c r="AD49" s="284" t="s">
        <v>258</v>
      </c>
      <c r="AE49" s="287" t="s">
        <v>174</v>
      </c>
      <c r="AF49" s="282"/>
      <c r="AG49" s="156" t="s">
        <v>137</v>
      </c>
      <c r="AH49" s="286"/>
      <c r="AI49" s="57" t="str">
        <f t="shared" si="10"/>
        <v/>
      </c>
      <c r="AJ49" s="58"/>
      <c r="AK49" s="135"/>
      <c r="AL49" s="135"/>
      <c r="AM49" s="62"/>
      <c r="AN49" s="188"/>
      <c r="AO49" s="156"/>
      <c r="AP49" s="95"/>
      <c r="AQ49" s="57" t="str">
        <f t="shared" si="11"/>
        <v/>
      </c>
      <c r="AR49" s="58"/>
      <c r="AS49" s="135"/>
      <c r="AT49" s="135"/>
      <c r="AU49" s="62"/>
      <c r="AV49" s="188"/>
      <c r="AW49" s="156"/>
      <c r="AX49" s="95"/>
      <c r="AY49" s="46"/>
    </row>
    <row r="50" spans="3:51" ht="18" customHeight="1">
      <c r="C50" s="57" t="str">
        <f t="shared" si="6"/>
        <v/>
      </c>
      <c r="D50" s="58"/>
      <c r="E50" s="135"/>
      <c r="F50" s="135"/>
      <c r="G50" s="62"/>
      <c r="H50" s="188"/>
      <c r="I50" s="156"/>
      <c r="J50" s="95"/>
      <c r="K50" s="57" t="str">
        <f t="shared" si="7"/>
        <v/>
      </c>
      <c r="L50" s="58"/>
      <c r="M50" s="135"/>
      <c r="N50" s="135"/>
      <c r="O50" s="62"/>
      <c r="P50" s="188"/>
      <c r="Q50" s="156"/>
      <c r="R50" s="95"/>
      <c r="S50" s="57" t="str">
        <f t="shared" si="8"/>
        <v/>
      </c>
      <c r="T50" s="58"/>
      <c r="U50" s="135"/>
      <c r="V50" s="135"/>
      <c r="W50" s="62"/>
      <c r="X50" s="188"/>
      <c r="Y50" s="156"/>
      <c r="Z50" s="95"/>
      <c r="AA50" s="57" t="str">
        <f t="shared" si="9"/>
        <v/>
      </c>
      <c r="AB50" s="278" t="s">
        <v>259</v>
      </c>
      <c r="AC50" s="135" t="s">
        <v>260</v>
      </c>
      <c r="AD50" s="135" t="s">
        <v>261</v>
      </c>
      <c r="AE50" s="62"/>
      <c r="AF50" s="282"/>
      <c r="AG50" s="156" t="s">
        <v>137</v>
      </c>
      <c r="AH50" s="280"/>
      <c r="AI50" s="57" t="str">
        <f t="shared" si="10"/>
        <v/>
      </c>
      <c r="AJ50" s="58"/>
      <c r="AK50" s="135"/>
      <c r="AL50" s="135"/>
      <c r="AM50" s="62"/>
      <c r="AN50" s="188"/>
      <c r="AO50" s="156"/>
      <c r="AP50" s="95"/>
      <c r="AQ50" s="57" t="str">
        <f t="shared" si="11"/>
        <v/>
      </c>
      <c r="AR50" s="58"/>
      <c r="AS50" s="135"/>
      <c r="AT50" s="135"/>
      <c r="AU50" s="62"/>
      <c r="AV50" s="188"/>
      <c r="AW50" s="156"/>
      <c r="AX50" s="95"/>
      <c r="AY50" s="46"/>
    </row>
    <row r="51" spans="3:51" ht="18" customHeight="1">
      <c r="C51" s="57" t="str">
        <f t="shared" si="6"/>
        <v/>
      </c>
      <c r="D51" s="58"/>
      <c r="E51" s="135"/>
      <c r="F51" s="135"/>
      <c r="G51" s="62"/>
      <c r="H51" s="188"/>
      <c r="I51" s="156"/>
      <c r="J51" s="95"/>
      <c r="K51" s="57" t="str">
        <f t="shared" si="7"/>
        <v/>
      </c>
      <c r="L51" s="58"/>
      <c r="M51" s="135"/>
      <c r="N51" s="135"/>
      <c r="O51" s="62"/>
      <c r="P51" s="188"/>
      <c r="Q51" s="156"/>
      <c r="R51" s="95"/>
      <c r="S51" s="57" t="str">
        <f t="shared" si="8"/>
        <v/>
      </c>
      <c r="T51" s="58"/>
      <c r="U51" s="135"/>
      <c r="V51" s="135"/>
      <c r="W51" s="62"/>
      <c r="X51" s="188"/>
      <c r="Y51" s="156"/>
      <c r="Z51" s="95"/>
      <c r="AA51" s="57" t="str">
        <f t="shared" si="9"/>
        <v/>
      </c>
      <c r="AB51" s="278" t="s">
        <v>262</v>
      </c>
      <c r="AC51" s="135" t="s">
        <v>263</v>
      </c>
      <c r="AD51" s="135" t="s">
        <v>264</v>
      </c>
      <c r="AE51" s="62">
        <v>725</v>
      </c>
      <c r="AF51" s="282"/>
      <c r="AG51" s="156" t="s">
        <v>137</v>
      </c>
      <c r="AH51" s="280"/>
      <c r="AI51" s="57" t="str">
        <f t="shared" si="10"/>
        <v/>
      </c>
      <c r="AJ51" s="58"/>
      <c r="AK51" s="135"/>
      <c r="AL51" s="135"/>
      <c r="AM51" s="62"/>
      <c r="AN51" s="188"/>
      <c r="AO51" s="156"/>
      <c r="AP51" s="95"/>
      <c r="AQ51" s="57" t="str">
        <f t="shared" si="11"/>
        <v/>
      </c>
      <c r="AR51" s="58"/>
      <c r="AS51" s="135"/>
      <c r="AT51" s="135"/>
      <c r="AU51" s="62"/>
      <c r="AV51" s="188"/>
      <c r="AW51" s="156"/>
      <c r="AX51" s="95"/>
      <c r="AY51" s="46"/>
    </row>
    <row r="52" spans="3:51" ht="18" customHeight="1">
      <c r="C52" s="57" t="str">
        <f t="shared" si="6"/>
        <v/>
      </c>
      <c r="D52" s="58"/>
      <c r="E52" s="135"/>
      <c r="F52" s="135"/>
      <c r="G52" s="62"/>
      <c r="H52" s="188"/>
      <c r="I52" s="156"/>
      <c r="J52" s="95"/>
      <c r="K52" s="57" t="str">
        <f t="shared" si="7"/>
        <v/>
      </c>
      <c r="L52" s="58"/>
      <c r="M52" s="135"/>
      <c r="N52" s="135"/>
      <c r="O52" s="62"/>
      <c r="P52" s="188"/>
      <c r="Q52" s="156"/>
      <c r="R52" s="95"/>
      <c r="S52" s="57" t="str">
        <f t="shared" si="8"/>
        <v/>
      </c>
      <c r="T52" s="58"/>
      <c r="U52" s="135"/>
      <c r="V52" s="135"/>
      <c r="W52" s="62"/>
      <c r="X52" s="188"/>
      <c r="Y52" s="156"/>
      <c r="Z52" s="95"/>
      <c r="AA52" s="57" t="str">
        <f t="shared" si="9"/>
        <v/>
      </c>
      <c r="AB52" s="278" t="s">
        <v>265</v>
      </c>
      <c r="AC52" s="135" t="s">
        <v>266</v>
      </c>
      <c r="AD52" s="135" t="s">
        <v>267</v>
      </c>
      <c r="AE52" s="62">
        <v>330</v>
      </c>
      <c r="AF52" s="282"/>
      <c r="AG52" s="156" t="s">
        <v>137</v>
      </c>
      <c r="AH52" s="280"/>
      <c r="AI52" s="57" t="str">
        <f t="shared" si="10"/>
        <v/>
      </c>
      <c r="AJ52" s="58"/>
      <c r="AK52" s="135"/>
      <c r="AL52" s="135"/>
      <c r="AM52" s="62"/>
      <c r="AN52" s="188"/>
      <c r="AO52" s="156"/>
      <c r="AP52" s="95"/>
      <c r="AQ52" s="57" t="str">
        <f t="shared" si="11"/>
        <v/>
      </c>
      <c r="AR52" s="58"/>
      <c r="AS52" s="135"/>
      <c r="AT52" s="135"/>
      <c r="AU52" s="62"/>
      <c r="AV52" s="188"/>
      <c r="AW52" s="156"/>
      <c r="AX52" s="95"/>
      <c r="AY52" s="46"/>
    </row>
    <row r="53" spans="3:51" ht="18" customHeight="1">
      <c r="C53" s="57" t="str">
        <f t="shared" si="6"/>
        <v/>
      </c>
      <c r="D53" s="58"/>
      <c r="E53" s="135"/>
      <c r="F53" s="135"/>
      <c r="G53" s="62"/>
      <c r="H53" s="188"/>
      <c r="I53" s="156"/>
      <c r="J53" s="95"/>
      <c r="K53" s="57" t="str">
        <f t="shared" si="7"/>
        <v/>
      </c>
      <c r="L53" s="58"/>
      <c r="M53" s="135"/>
      <c r="N53" s="135"/>
      <c r="O53" s="62"/>
      <c r="P53" s="188"/>
      <c r="Q53" s="156"/>
      <c r="R53" s="95"/>
      <c r="S53" s="57" t="str">
        <f t="shared" si="8"/>
        <v/>
      </c>
      <c r="T53" s="58"/>
      <c r="U53" s="135"/>
      <c r="V53" s="135"/>
      <c r="W53" s="62"/>
      <c r="X53" s="188"/>
      <c r="Y53" s="156"/>
      <c r="Z53" s="95"/>
      <c r="AA53" s="57" t="str">
        <f t="shared" si="9"/>
        <v/>
      </c>
      <c r="AB53" s="278" t="s">
        <v>268</v>
      </c>
      <c r="AC53" s="135" t="s">
        <v>269</v>
      </c>
      <c r="AD53" s="135" t="s">
        <v>270</v>
      </c>
      <c r="AE53" s="62">
        <v>1170</v>
      </c>
      <c r="AF53" s="282"/>
      <c r="AG53" s="156" t="s">
        <v>137</v>
      </c>
      <c r="AH53" s="280"/>
      <c r="AI53" s="57" t="str">
        <f t="shared" si="10"/>
        <v/>
      </c>
      <c r="AJ53" s="58"/>
      <c r="AK53" s="135"/>
      <c r="AL53" s="135"/>
      <c r="AM53" s="62"/>
      <c r="AN53" s="188"/>
      <c r="AO53" s="156"/>
      <c r="AP53" s="95"/>
      <c r="AQ53" s="57" t="str">
        <f t="shared" si="11"/>
        <v/>
      </c>
      <c r="AR53" s="58"/>
      <c r="AS53" s="135"/>
      <c r="AT53" s="135"/>
      <c r="AU53" s="62"/>
      <c r="AV53" s="188"/>
      <c r="AW53" s="156"/>
      <c r="AX53" s="95"/>
      <c r="AY53" s="46"/>
    </row>
    <row r="54" spans="3:51" ht="18" customHeight="1">
      <c r="C54" s="57" t="str">
        <f t="shared" si="6"/>
        <v/>
      </c>
      <c r="D54" s="58"/>
      <c r="E54" s="135"/>
      <c r="F54" s="135"/>
      <c r="G54" s="62"/>
      <c r="H54" s="188"/>
      <c r="I54" s="156"/>
      <c r="J54" s="95"/>
      <c r="K54" s="57" t="str">
        <f t="shared" si="7"/>
        <v/>
      </c>
      <c r="L54" s="58"/>
      <c r="M54" s="135"/>
      <c r="N54" s="135"/>
      <c r="O54" s="62"/>
      <c r="P54" s="188"/>
      <c r="Q54" s="156"/>
      <c r="R54" s="95"/>
      <c r="S54" s="57" t="str">
        <f t="shared" si="8"/>
        <v/>
      </c>
      <c r="T54" s="58"/>
      <c r="U54" s="135"/>
      <c r="V54" s="135"/>
      <c r="W54" s="62"/>
      <c r="X54" s="188"/>
      <c r="Y54" s="156"/>
      <c r="Z54" s="95"/>
      <c r="AA54" s="57" t="str">
        <f t="shared" si="9"/>
        <v/>
      </c>
      <c r="AB54" s="278" t="s">
        <v>271</v>
      </c>
      <c r="AC54" s="135" t="s">
        <v>272</v>
      </c>
      <c r="AD54" s="135" t="s">
        <v>273</v>
      </c>
      <c r="AE54" s="62">
        <v>765</v>
      </c>
      <c r="AF54" s="282"/>
      <c r="AG54" s="156" t="s">
        <v>137</v>
      </c>
      <c r="AH54" s="280"/>
      <c r="AI54" s="57" t="str">
        <f t="shared" si="10"/>
        <v/>
      </c>
      <c r="AJ54" s="58"/>
      <c r="AK54" s="135"/>
      <c r="AL54" s="135"/>
      <c r="AM54" s="62"/>
      <c r="AN54" s="188"/>
      <c r="AO54" s="156"/>
      <c r="AP54" s="95"/>
      <c r="AQ54" s="57" t="str">
        <f t="shared" si="11"/>
        <v/>
      </c>
      <c r="AR54" s="58"/>
      <c r="AS54" s="135"/>
      <c r="AT54" s="135"/>
      <c r="AU54" s="62"/>
      <c r="AV54" s="188"/>
      <c r="AW54" s="156"/>
      <c r="AX54" s="95"/>
      <c r="AY54" s="46"/>
    </row>
    <row r="55" spans="3:51" ht="18" customHeight="1">
      <c r="C55" s="57" t="str">
        <f t="shared" si="6"/>
        <v/>
      </c>
      <c r="D55" s="58"/>
      <c r="E55" s="135"/>
      <c r="F55" s="135"/>
      <c r="G55" s="62"/>
      <c r="H55" s="188"/>
      <c r="I55" s="156"/>
      <c r="J55" s="95"/>
      <c r="K55" s="57" t="str">
        <f t="shared" si="7"/>
        <v/>
      </c>
      <c r="L55" s="58"/>
      <c r="M55" s="135"/>
      <c r="N55" s="135"/>
      <c r="O55" s="62"/>
      <c r="P55" s="188"/>
      <c r="Q55" s="156"/>
      <c r="R55" s="95"/>
      <c r="S55" s="57" t="str">
        <f t="shared" si="8"/>
        <v/>
      </c>
      <c r="T55" s="58"/>
      <c r="U55" s="135"/>
      <c r="V55" s="135"/>
      <c r="W55" s="62"/>
      <c r="X55" s="188"/>
      <c r="Y55" s="156"/>
      <c r="Z55" s="95"/>
      <c r="AA55" s="57" t="str">
        <f t="shared" si="9"/>
        <v/>
      </c>
      <c r="AB55" s="278" t="s">
        <v>274</v>
      </c>
      <c r="AC55" s="135" t="s">
        <v>275</v>
      </c>
      <c r="AD55" s="135" t="s">
        <v>276</v>
      </c>
      <c r="AE55" s="62">
        <v>780</v>
      </c>
      <c r="AF55" s="282"/>
      <c r="AG55" s="156" t="s">
        <v>137</v>
      </c>
      <c r="AH55" s="280"/>
      <c r="AI55" s="57" t="str">
        <f t="shared" si="10"/>
        <v/>
      </c>
      <c r="AJ55" s="58"/>
      <c r="AK55" s="135"/>
      <c r="AL55" s="135"/>
      <c r="AM55" s="62"/>
      <c r="AN55" s="188"/>
      <c r="AO55" s="156"/>
      <c r="AP55" s="95"/>
      <c r="AQ55" s="57" t="str">
        <f t="shared" si="11"/>
        <v/>
      </c>
      <c r="AR55" s="58"/>
      <c r="AS55" s="135"/>
      <c r="AT55" s="135"/>
      <c r="AU55" s="62"/>
      <c r="AV55" s="188"/>
      <c r="AW55" s="156"/>
      <c r="AX55" s="95"/>
      <c r="AY55" s="46"/>
    </row>
    <row r="56" spans="3:51" ht="18" customHeight="1">
      <c r="C56" s="57" t="str">
        <f t="shared" si="6"/>
        <v/>
      </c>
      <c r="D56" s="58"/>
      <c r="E56" s="135"/>
      <c r="F56" s="135"/>
      <c r="G56" s="62"/>
      <c r="H56" s="188"/>
      <c r="I56" s="156"/>
      <c r="J56" s="95"/>
      <c r="K56" s="57" t="str">
        <f t="shared" si="7"/>
        <v/>
      </c>
      <c r="L56" s="58"/>
      <c r="M56" s="135"/>
      <c r="N56" s="135"/>
      <c r="O56" s="62"/>
      <c r="P56" s="188"/>
      <c r="Q56" s="156"/>
      <c r="R56" s="95"/>
      <c r="S56" s="57" t="str">
        <f t="shared" si="8"/>
        <v/>
      </c>
      <c r="T56" s="58"/>
      <c r="U56" s="135"/>
      <c r="V56" s="135"/>
      <c r="W56" s="62"/>
      <c r="X56" s="188"/>
      <c r="Y56" s="156"/>
      <c r="Z56" s="95"/>
      <c r="AA56" s="57" t="str">
        <f t="shared" si="9"/>
        <v/>
      </c>
      <c r="AB56" s="278" t="s">
        <v>277</v>
      </c>
      <c r="AC56" s="135" t="s">
        <v>278</v>
      </c>
      <c r="AD56" s="135" t="s">
        <v>279</v>
      </c>
      <c r="AE56" s="62">
        <v>1265</v>
      </c>
      <c r="AF56" s="282"/>
      <c r="AG56" s="156" t="s">
        <v>137</v>
      </c>
      <c r="AH56" s="280"/>
      <c r="AI56" s="57" t="str">
        <f t="shared" si="10"/>
        <v/>
      </c>
      <c r="AJ56" s="58"/>
      <c r="AK56" s="135"/>
      <c r="AL56" s="135"/>
      <c r="AM56" s="62"/>
      <c r="AN56" s="188"/>
      <c r="AO56" s="156"/>
      <c r="AP56" s="95"/>
      <c r="AQ56" s="57" t="str">
        <f t="shared" si="11"/>
        <v/>
      </c>
      <c r="AR56" s="58"/>
      <c r="AS56" s="135"/>
      <c r="AT56" s="135"/>
      <c r="AU56" s="62"/>
      <c r="AV56" s="188"/>
      <c r="AW56" s="156"/>
      <c r="AX56" s="95"/>
      <c r="AY56" s="46"/>
    </row>
    <row r="57" spans="3:51" ht="18" customHeight="1">
      <c r="C57" s="57" t="str">
        <f t="shared" si="6"/>
        <v/>
      </c>
      <c r="D57" s="58"/>
      <c r="E57" s="135"/>
      <c r="F57" s="135"/>
      <c r="G57" s="62"/>
      <c r="H57" s="188"/>
      <c r="I57" s="156"/>
      <c r="J57" s="95"/>
      <c r="K57" s="57" t="str">
        <f t="shared" si="7"/>
        <v/>
      </c>
      <c r="L57" s="58"/>
      <c r="M57" s="135"/>
      <c r="N57" s="135"/>
      <c r="O57" s="62"/>
      <c r="P57" s="188"/>
      <c r="Q57" s="156"/>
      <c r="R57" s="95"/>
      <c r="S57" s="57" t="str">
        <f t="shared" si="8"/>
        <v/>
      </c>
      <c r="T57" s="58"/>
      <c r="U57" s="135"/>
      <c r="V57" s="135"/>
      <c r="W57" s="62"/>
      <c r="X57" s="188"/>
      <c r="Y57" s="156"/>
      <c r="Z57" s="95"/>
      <c r="AA57" s="57" t="str">
        <f t="shared" si="9"/>
        <v/>
      </c>
      <c r="AB57" s="278" t="s">
        <v>280</v>
      </c>
      <c r="AC57" s="135" t="s">
        <v>281</v>
      </c>
      <c r="AD57" s="135" t="s">
        <v>282</v>
      </c>
      <c r="AE57" s="62">
        <v>620</v>
      </c>
      <c r="AF57" s="282"/>
      <c r="AG57" s="156" t="s">
        <v>137</v>
      </c>
      <c r="AH57" s="280"/>
      <c r="AI57" s="57" t="str">
        <f t="shared" si="10"/>
        <v/>
      </c>
      <c r="AJ57" s="58"/>
      <c r="AK57" s="135"/>
      <c r="AL57" s="135"/>
      <c r="AM57" s="62"/>
      <c r="AN57" s="188"/>
      <c r="AO57" s="156"/>
      <c r="AP57" s="95"/>
      <c r="AQ57" s="57" t="str">
        <f t="shared" si="11"/>
        <v/>
      </c>
      <c r="AR57" s="58"/>
      <c r="AS57" s="135"/>
      <c r="AT57" s="135"/>
      <c r="AU57" s="62"/>
      <c r="AV57" s="188"/>
      <c r="AW57" s="156"/>
      <c r="AX57" s="95"/>
      <c r="AY57" s="46"/>
    </row>
    <row r="58" spans="3:51" ht="18" customHeight="1">
      <c r="C58" s="57" t="str">
        <f t="shared" si="6"/>
        <v/>
      </c>
      <c r="D58" s="58"/>
      <c r="E58" s="135"/>
      <c r="F58" s="135"/>
      <c r="G58" s="62"/>
      <c r="H58" s="188"/>
      <c r="I58" s="156"/>
      <c r="J58" s="95"/>
      <c r="K58" s="57" t="str">
        <f t="shared" si="7"/>
        <v/>
      </c>
      <c r="L58" s="58"/>
      <c r="M58" s="135"/>
      <c r="N58" s="135"/>
      <c r="O58" s="62"/>
      <c r="P58" s="188"/>
      <c r="Q58" s="156"/>
      <c r="R58" s="95"/>
      <c r="S58" s="57" t="str">
        <f t="shared" si="8"/>
        <v/>
      </c>
      <c r="T58" s="58"/>
      <c r="U58" s="135"/>
      <c r="V58" s="135"/>
      <c r="W58" s="62"/>
      <c r="X58" s="188"/>
      <c r="Y58" s="156"/>
      <c r="Z58" s="95"/>
      <c r="AA58" s="57" t="str">
        <f t="shared" si="9"/>
        <v/>
      </c>
      <c r="AB58" s="278" t="s">
        <v>283</v>
      </c>
      <c r="AC58" s="135" t="s">
        <v>284</v>
      </c>
      <c r="AD58" s="135" t="s">
        <v>285</v>
      </c>
      <c r="AE58" s="62">
        <v>680</v>
      </c>
      <c r="AF58" s="282"/>
      <c r="AG58" s="156" t="s">
        <v>137</v>
      </c>
      <c r="AH58" s="280"/>
      <c r="AI58" s="57" t="str">
        <f t="shared" si="10"/>
        <v/>
      </c>
      <c r="AJ58" s="58"/>
      <c r="AK58" s="135"/>
      <c r="AL58" s="135"/>
      <c r="AM58" s="62"/>
      <c r="AN58" s="188"/>
      <c r="AO58" s="156"/>
      <c r="AP58" s="95"/>
      <c r="AQ58" s="57" t="str">
        <f t="shared" si="11"/>
        <v/>
      </c>
      <c r="AR58" s="58"/>
      <c r="AS58" s="135"/>
      <c r="AT58" s="135"/>
      <c r="AU58" s="62"/>
      <c r="AV58" s="188"/>
      <c r="AW58" s="156"/>
      <c r="AX58" s="95"/>
      <c r="AY58" s="46"/>
    </row>
    <row r="59" spans="3:51" ht="18" customHeight="1">
      <c r="C59" s="57" t="str">
        <f t="shared" si="6"/>
        <v/>
      </c>
      <c r="D59" s="58"/>
      <c r="E59" s="135"/>
      <c r="F59" s="135"/>
      <c r="G59" s="62"/>
      <c r="H59" s="188"/>
      <c r="I59" s="156"/>
      <c r="J59" s="95"/>
      <c r="K59" s="57" t="str">
        <f t="shared" si="7"/>
        <v/>
      </c>
      <c r="L59" s="58"/>
      <c r="M59" s="135"/>
      <c r="N59" s="135"/>
      <c r="O59" s="62"/>
      <c r="P59" s="188"/>
      <c r="Q59" s="156"/>
      <c r="R59" s="95"/>
      <c r="S59" s="57" t="str">
        <f t="shared" si="8"/>
        <v/>
      </c>
      <c r="T59" s="58"/>
      <c r="U59" s="135"/>
      <c r="V59" s="135"/>
      <c r="W59" s="62"/>
      <c r="X59" s="188"/>
      <c r="Y59" s="156"/>
      <c r="Z59" s="95"/>
      <c r="AA59" s="57" t="str">
        <f t="shared" si="9"/>
        <v/>
      </c>
      <c r="AB59" s="278" t="s">
        <v>286</v>
      </c>
      <c r="AC59" s="135" t="s">
        <v>287</v>
      </c>
      <c r="AD59" s="135" t="s">
        <v>288</v>
      </c>
      <c r="AE59" s="62">
        <v>1035</v>
      </c>
      <c r="AF59" s="282"/>
      <c r="AG59" s="156" t="s">
        <v>137</v>
      </c>
      <c r="AH59" s="280"/>
      <c r="AI59" s="57" t="str">
        <f t="shared" si="10"/>
        <v/>
      </c>
      <c r="AJ59" s="58"/>
      <c r="AK59" s="135"/>
      <c r="AL59" s="135"/>
      <c r="AM59" s="62"/>
      <c r="AN59" s="188"/>
      <c r="AO59" s="156"/>
      <c r="AP59" s="95"/>
      <c r="AQ59" s="57" t="str">
        <f t="shared" si="11"/>
        <v/>
      </c>
      <c r="AR59" s="58"/>
      <c r="AS59" s="135"/>
      <c r="AT59" s="135"/>
      <c r="AU59" s="62"/>
      <c r="AV59" s="188"/>
      <c r="AW59" s="156"/>
      <c r="AX59" s="95"/>
      <c r="AY59" s="46"/>
    </row>
    <row r="60" spans="3:51" ht="18" customHeight="1">
      <c r="C60" s="57" t="str">
        <f t="shared" si="6"/>
        <v/>
      </c>
      <c r="D60" s="58"/>
      <c r="E60" s="135"/>
      <c r="F60" s="135"/>
      <c r="G60" s="62"/>
      <c r="H60" s="188"/>
      <c r="I60" s="156"/>
      <c r="J60" s="95"/>
      <c r="K60" s="57" t="str">
        <f t="shared" si="7"/>
        <v/>
      </c>
      <c r="L60" s="58"/>
      <c r="M60" s="135"/>
      <c r="N60" s="135"/>
      <c r="O60" s="62"/>
      <c r="P60" s="188"/>
      <c r="Q60" s="156"/>
      <c r="R60" s="95"/>
      <c r="S60" s="57" t="str">
        <f t="shared" si="8"/>
        <v/>
      </c>
      <c r="T60" s="58"/>
      <c r="U60" s="135"/>
      <c r="V60" s="135"/>
      <c r="W60" s="62"/>
      <c r="X60" s="188"/>
      <c r="Y60" s="156"/>
      <c r="Z60" s="95"/>
      <c r="AA60" s="57" t="str">
        <f t="shared" si="9"/>
        <v/>
      </c>
      <c r="AB60" s="58"/>
      <c r="AC60" s="135"/>
      <c r="AD60" s="135"/>
      <c r="AE60" s="62"/>
      <c r="AF60" s="188"/>
      <c r="AG60" s="156"/>
      <c r="AH60" s="95"/>
      <c r="AI60" s="57" t="str">
        <f t="shared" si="10"/>
        <v/>
      </c>
      <c r="AJ60" s="58"/>
      <c r="AK60" s="135"/>
      <c r="AL60" s="135"/>
      <c r="AM60" s="62"/>
      <c r="AN60" s="188"/>
      <c r="AO60" s="156"/>
      <c r="AP60" s="95"/>
      <c r="AQ60" s="57" t="str">
        <f t="shared" si="11"/>
        <v/>
      </c>
      <c r="AR60" s="58"/>
      <c r="AS60" s="135"/>
      <c r="AT60" s="135"/>
      <c r="AU60" s="62"/>
      <c r="AV60" s="188"/>
      <c r="AW60" s="156"/>
      <c r="AX60" s="95"/>
      <c r="AY60" s="46"/>
    </row>
    <row r="61" spans="3:51" ht="18" customHeight="1">
      <c r="C61" s="57" t="str">
        <f t="shared" si="6"/>
        <v/>
      </c>
      <c r="D61" s="58"/>
      <c r="E61" s="135"/>
      <c r="F61" s="135"/>
      <c r="G61" s="62"/>
      <c r="H61" s="188"/>
      <c r="I61" s="156"/>
      <c r="J61" s="95"/>
      <c r="K61" s="57" t="str">
        <f t="shared" si="7"/>
        <v/>
      </c>
      <c r="L61" s="58"/>
      <c r="M61" s="135"/>
      <c r="N61" s="135"/>
      <c r="O61" s="62"/>
      <c r="P61" s="188"/>
      <c r="Q61" s="156"/>
      <c r="R61" s="95"/>
      <c r="S61" s="57" t="str">
        <f t="shared" si="8"/>
        <v/>
      </c>
      <c r="T61" s="58"/>
      <c r="U61" s="135"/>
      <c r="V61" s="135"/>
      <c r="W61" s="62"/>
      <c r="X61" s="188"/>
      <c r="Y61" s="156"/>
      <c r="Z61" s="95"/>
      <c r="AA61" s="57" t="str">
        <f t="shared" si="9"/>
        <v/>
      </c>
      <c r="AB61" s="58"/>
      <c r="AC61" s="135"/>
      <c r="AD61" s="135"/>
      <c r="AE61" s="62"/>
      <c r="AF61" s="188"/>
      <c r="AG61" s="156"/>
      <c r="AH61" s="95"/>
      <c r="AI61" s="57" t="str">
        <f t="shared" si="10"/>
        <v/>
      </c>
      <c r="AJ61" s="58"/>
      <c r="AK61" s="135"/>
      <c r="AL61" s="135"/>
      <c r="AM61" s="62"/>
      <c r="AN61" s="188"/>
      <c r="AO61" s="156"/>
      <c r="AP61" s="95"/>
      <c r="AQ61" s="57" t="str">
        <f t="shared" si="11"/>
        <v/>
      </c>
      <c r="AR61" s="58"/>
      <c r="AS61" s="135"/>
      <c r="AT61" s="135"/>
      <c r="AU61" s="62"/>
      <c r="AV61" s="188"/>
      <c r="AW61" s="156"/>
      <c r="AX61" s="95"/>
      <c r="AY61" s="46"/>
    </row>
    <row r="62" spans="3:51" ht="18" customHeight="1">
      <c r="C62" s="57" t="str">
        <f t="shared" si="6"/>
        <v/>
      </c>
      <c r="D62" s="58"/>
      <c r="E62" s="135"/>
      <c r="F62" s="135"/>
      <c r="G62" s="62"/>
      <c r="H62" s="188"/>
      <c r="I62" s="156"/>
      <c r="J62" s="95"/>
      <c r="K62" s="57" t="str">
        <f t="shared" si="7"/>
        <v/>
      </c>
      <c r="L62" s="58"/>
      <c r="M62" s="135"/>
      <c r="N62" s="135"/>
      <c r="O62" s="62"/>
      <c r="P62" s="188"/>
      <c r="Q62" s="156"/>
      <c r="R62" s="95"/>
      <c r="S62" s="57" t="str">
        <f t="shared" si="8"/>
        <v/>
      </c>
      <c r="T62" s="58"/>
      <c r="U62" s="135"/>
      <c r="V62" s="135"/>
      <c r="W62" s="62"/>
      <c r="X62" s="188"/>
      <c r="Y62" s="156"/>
      <c r="Z62" s="95"/>
      <c r="AA62" s="57" t="str">
        <f t="shared" si="9"/>
        <v/>
      </c>
      <c r="AB62" s="58"/>
      <c r="AC62" s="135"/>
      <c r="AD62" s="135"/>
      <c r="AE62" s="62"/>
      <c r="AF62" s="188"/>
      <c r="AG62" s="156"/>
      <c r="AH62" s="95"/>
      <c r="AI62" s="57" t="str">
        <f t="shared" si="10"/>
        <v/>
      </c>
      <c r="AJ62" s="58"/>
      <c r="AK62" s="135"/>
      <c r="AL62" s="135"/>
      <c r="AM62" s="62"/>
      <c r="AN62" s="188"/>
      <c r="AO62" s="156"/>
      <c r="AP62" s="95"/>
      <c r="AQ62" s="57" t="str">
        <f t="shared" si="11"/>
        <v/>
      </c>
      <c r="AR62" s="58"/>
      <c r="AS62" s="135"/>
      <c r="AT62" s="135"/>
      <c r="AU62" s="62"/>
      <c r="AV62" s="188"/>
      <c r="AW62" s="156"/>
      <c r="AX62" s="95"/>
      <c r="AY62" s="46"/>
    </row>
    <row r="63" spans="3:51" ht="18" customHeight="1">
      <c r="C63" s="57" t="str">
        <f t="shared" si="6"/>
        <v/>
      </c>
      <c r="D63" s="58"/>
      <c r="E63" s="135"/>
      <c r="F63" s="135"/>
      <c r="G63" s="62"/>
      <c r="H63" s="188"/>
      <c r="I63" s="156"/>
      <c r="J63" s="95"/>
      <c r="K63" s="57" t="str">
        <f t="shared" si="7"/>
        <v/>
      </c>
      <c r="L63" s="58"/>
      <c r="M63" s="135"/>
      <c r="N63" s="135"/>
      <c r="O63" s="62"/>
      <c r="P63" s="188"/>
      <c r="Q63" s="156"/>
      <c r="R63" s="95"/>
      <c r="S63" s="57" t="str">
        <f t="shared" si="8"/>
        <v/>
      </c>
      <c r="T63" s="58"/>
      <c r="U63" s="135"/>
      <c r="V63" s="135"/>
      <c r="W63" s="62"/>
      <c r="X63" s="188"/>
      <c r="Y63" s="156"/>
      <c r="Z63" s="95"/>
      <c r="AA63" s="57" t="str">
        <f t="shared" si="9"/>
        <v/>
      </c>
      <c r="AB63" s="58"/>
      <c r="AC63" s="135"/>
      <c r="AD63" s="135"/>
      <c r="AE63" s="62"/>
      <c r="AF63" s="188"/>
      <c r="AG63" s="156"/>
      <c r="AH63" s="95"/>
      <c r="AI63" s="57" t="str">
        <f t="shared" si="10"/>
        <v/>
      </c>
      <c r="AJ63" s="58"/>
      <c r="AK63" s="135"/>
      <c r="AL63" s="135"/>
      <c r="AM63" s="62"/>
      <c r="AN63" s="188"/>
      <c r="AO63" s="156"/>
      <c r="AP63" s="95"/>
      <c r="AQ63" s="57" t="str">
        <f t="shared" si="11"/>
        <v/>
      </c>
      <c r="AR63" s="58"/>
      <c r="AS63" s="135"/>
      <c r="AT63" s="135"/>
      <c r="AU63" s="62"/>
      <c r="AV63" s="188"/>
      <c r="AW63" s="156"/>
      <c r="AX63" s="95"/>
      <c r="AY63" s="46"/>
    </row>
    <row r="64" spans="3:51" ht="18" customHeight="1">
      <c r="C64" s="57" t="str">
        <f t="shared" si="6"/>
        <v/>
      </c>
      <c r="D64" s="58"/>
      <c r="E64" s="135"/>
      <c r="F64" s="135"/>
      <c r="G64" s="62"/>
      <c r="H64" s="188"/>
      <c r="I64" s="156"/>
      <c r="J64" s="95"/>
      <c r="K64" s="57" t="str">
        <f t="shared" si="7"/>
        <v/>
      </c>
      <c r="L64" s="58"/>
      <c r="M64" s="135"/>
      <c r="N64" s="135"/>
      <c r="O64" s="62"/>
      <c r="P64" s="188"/>
      <c r="Q64" s="156"/>
      <c r="R64" s="95"/>
      <c r="S64" s="57" t="str">
        <f t="shared" si="8"/>
        <v/>
      </c>
      <c r="T64" s="58"/>
      <c r="U64" s="135"/>
      <c r="V64" s="135"/>
      <c r="W64" s="62"/>
      <c r="X64" s="188"/>
      <c r="Y64" s="156"/>
      <c r="Z64" s="95"/>
      <c r="AA64" s="57" t="str">
        <f t="shared" si="9"/>
        <v/>
      </c>
      <c r="AB64" s="58"/>
      <c r="AC64" s="135"/>
      <c r="AD64" s="135"/>
      <c r="AE64" s="62"/>
      <c r="AF64" s="188"/>
      <c r="AG64" s="156"/>
      <c r="AH64" s="95"/>
      <c r="AI64" s="57" t="str">
        <f t="shared" si="10"/>
        <v/>
      </c>
      <c r="AJ64" s="58"/>
      <c r="AK64" s="135"/>
      <c r="AL64" s="135"/>
      <c r="AM64" s="62"/>
      <c r="AN64" s="188"/>
      <c r="AO64" s="156"/>
      <c r="AP64" s="95"/>
      <c r="AQ64" s="57" t="str">
        <f t="shared" si="11"/>
        <v/>
      </c>
      <c r="AR64" s="58"/>
      <c r="AS64" s="135"/>
      <c r="AT64" s="135"/>
      <c r="AU64" s="62"/>
      <c r="AV64" s="188"/>
      <c r="AW64" s="156"/>
      <c r="AX64" s="95"/>
      <c r="AY64" s="46"/>
    </row>
    <row r="65" spans="3:51" ht="18" customHeight="1">
      <c r="C65" s="57" t="str">
        <f t="shared" si="6"/>
        <v/>
      </c>
      <c r="D65" s="58"/>
      <c r="E65" s="135"/>
      <c r="F65" s="135"/>
      <c r="G65" s="62"/>
      <c r="H65" s="188"/>
      <c r="I65" s="156"/>
      <c r="J65" s="95"/>
      <c r="K65" s="57" t="str">
        <f t="shared" si="7"/>
        <v/>
      </c>
      <c r="L65" s="58"/>
      <c r="M65" s="135"/>
      <c r="N65" s="135"/>
      <c r="O65" s="62"/>
      <c r="P65" s="188"/>
      <c r="Q65" s="156"/>
      <c r="R65" s="95"/>
      <c r="S65" s="57" t="str">
        <f t="shared" si="8"/>
        <v/>
      </c>
      <c r="T65" s="58"/>
      <c r="U65" s="135"/>
      <c r="V65" s="135"/>
      <c r="W65" s="62"/>
      <c r="X65" s="188"/>
      <c r="Y65" s="156"/>
      <c r="Z65" s="95"/>
      <c r="AA65" s="57" t="str">
        <f t="shared" si="9"/>
        <v/>
      </c>
      <c r="AB65" s="58"/>
      <c r="AC65" s="135"/>
      <c r="AD65" s="135"/>
      <c r="AE65" s="62"/>
      <c r="AF65" s="188"/>
      <c r="AG65" s="156"/>
      <c r="AH65" s="95"/>
      <c r="AI65" s="57" t="str">
        <f t="shared" si="10"/>
        <v/>
      </c>
      <c r="AJ65" s="58"/>
      <c r="AK65" s="135"/>
      <c r="AL65" s="135"/>
      <c r="AM65" s="62"/>
      <c r="AN65" s="188"/>
      <c r="AO65" s="156"/>
      <c r="AP65" s="95"/>
      <c r="AQ65" s="57" t="str">
        <f t="shared" si="11"/>
        <v/>
      </c>
      <c r="AR65" s="58"/>
      <c r="AS65" s="135"/>
      <c r="AT65" s="135"/>
      <c r="AU65" s="62"/>
      <c r="AV65" s="188"/>
      <c r="AW65" s="156"/>
      <c r="AX65" s="95"/>
      <c r="AY65" s="46"/>
    </row>
    <row r="66" spans="3:51" ht="18" customHeight="1">
      <c r="C66" s="57" t="str">
        <f t="shared" si="6"/>
        <v/>
      </c>
      <c r="D66" s="58"/>
      <c r="E66" s="135"/>
      <c r="F66" s="135"/>
      <c r="G66" s="62"/>
      <c r="H66" s="188"/>
      <c r="I66" s="156"/>
      <c r="J66" s="95"/>
      <c r="K66" s="57" t="str">
        <f t="shared" si="7"/>
        <v/>
      </c>
      <c r="L66" s="58"/>
      <c r="M66" s="135"/>
      <c r="N66" s="135"/>
      <c r="O66" s="62"/>
      <c r="P66" s="188"/>
      <c r="Q66" s="156"/>
      <c r="R66" s="95"/>
      <c r="S66" s="57" t="str">
        <f t="shared" si="8"/>
        <v/>
      </c>
      <c r="T66" s="58"/>
      <c r="U66" s="135"/>
      <c r="V66" s="135"/>
      <c r="W66" s="62"/>
      <c r="X66" s="188"/>
      <c r="Y66" s="156"/>
      <c r="Z66" s="95"/>
      <c r="AA66" s="57" t="str">
        <f t="shared" si="9"/>
        <v/>
      </c>
      <c r="AB66" s="58"/>
      <c r="AC66" s="135"/>
      <c r="AD66" s="135"/>
      <c r="AE66" s="62"/>
      <c r="AF66" s="188"/>
      <c r="AG66" s="156"/>
      <c r="AH66" s="95"/>
      <c r="AI66" s="57" t="str">
        <f t="shared" si="10"/>
        <v/>
      </c>
      <c r="AJ66" s="58"/>
      <c r="AK66" s="135"/>
      <c r="AL66" s="135"/>
      <c r="AM66" s="62"/>
      <c r="AN66" s="188"/>
      <c r="AO66" s="156"/>
      <c r="AP66" s="95"/>
      <c r="AQ66" s="57" t="str">
        <f t="shared" si="11"/>
        <v/>
      </c>
      <c r="AR66" s="58"/>
      <c r="AS66" s="135"/>
      <c r="AT66" s="135"/>
      <c r="AU66" s="62"/>
      <c r="AV66" s="188"/>
      <c r="AW66" s="156"/>
      <c r="AX66" s="95"/>
      <c r="AY66" s="46"/>
    </row>
    <row r="67" spans="3:51" ht="18" customHeight="1">
      <c r="C67" s="57" t="str">
        <f t="shared" si="6"/>
        <v/>
      </c>
      <c r="D67" s="58"/>
      <c r="E67" s="135"/>
      <c r="F67" s="135"/>
      <c r="G67" s="62"/>
      <c r="H67" s="188"/>
      <c r="I67" s="156"/>
      <c r="J67" s="95"/>
      <c r="K67" s="57" t="str">
        <f t="shared" si="7"/>
        <v/>
      </c>
      <c r="L67" s="58"/>
      <c r="M67" s="135"/>
      <c r="N67" s="135"/>
      <c r="O67" s="62"/>
      <c r="P67" s="188"/>
      <c r="Q67" s="156"/>
      <c r="R67" s="95"/>
      <c r="S67" s="57" t="str">
        <f t="shared" si="8"/>
        <v/>
      </c>
      <c r="T67" s="58"/>
      <c r="U67" s="135"/>
      <c r="V67" s="135"/>
      <c r="W67" s="62"/>
      <c r="X67" s="188"/>
      <c r="Y67" s="156"/>
      <c r="Z67" s="95"/>
      <c r="AA67" s="57" t="str">
        <f t="shared" si="9"/>
        <v/>
      </c>
      <c r="AB67" s="58"/>
      <c r="AC67" s="135"/>
      <c r="AD67" s="135"/>
      <c r="AE67" s="62"/>
      <c r="AF67" s="188"/>
      <c r="AG67" s="156"/>
      <c r="AH67" s="95"/>
      <c r="AI67" s="57" t="str">
        <f t="shared" si="10"/>
        <v/>
      </c>
      <c r="AJ67" s="58"/>
      <c r="AK67" s="135"/>
      <c r="AL67" s="135"/>
      <c r="AM67" s="62"/>
      <c r="AN67" s="188"/>
      <c r="AO67" s="156"/>
      <c r="AP67" s="95"/>
      <c r="AQ67" s="57" t="str">
        <f t="shared" si="11"/>
        <v/>
      </c>
      <c r="AR67" s="58"/>
      <c r="AS67" s="135"/>
      <c r="AT67" s="135"/>
      <c r="AU67" s="62"/>
      <c r="AV67" s="188"/>
      <c r="AW67" s="156"/>
      <c r="AX67" s="95"/>
      <c r="AY67" s="46"/>
    </row>
    <row r="68" spans="3:51" ht="18" customHeight="1">
      <c r="C68" s="57" t="str">
        <f t="shared" si="6"/>
        <v/>
      </c>
      <c r="D68" s="58"/>
      <c r="E68" s="135"/>
      <c r="F68" s="135"/>
      <c r="G68" s="62"/>
      <c r="H68" s="188"/>
      <c r="I68" s="156"/>
      <c r="J68" s="95"/>
      <c r="K68" s="57" t="str">
        <f t="shared" si="7"/>
        <v/>
      </c>
      <c r="L68" s="58"/>
      <c r="M68" s="135"/>
      <c r="N68" s="135"/>
      <c r="O68" s="62"/>
      <c r="P68" s="188"/>
      <c r="Q68" s="156"/>
      <c r="R68" s="95"/>
      <c r="S68" s="57" t="str">
        <f t="shared" si="8"/>
        <v/>
      </c>
      <c r="T68" s="58"/>
      <c r="U68" s="135"/>
      <c r="V68" s="135"/>
      <c r="W68" s="62"/>
      <c r="X68" s="188"/>
      <c r="Y68" s="156"/>
      <c r="Z68" s="95"/>
      <c r="AA68" s="57" t="str">
        <f t="shared" si="9"/>
        <v/>
      </c>
      <c r="AB68" s="58"/>
      <c r="AC68" s="135"/>
      <c r="AD68" s="135"/>
      <c r="AE68" s="62"/>
      <c r="AF68" s="188"/>
      <c r="AG68" s="156"/>
      <c r="AH68" s="95"/>
      <c r="AI68" s="57" t="str">
        <f t="shared" si="10"/>
        <v/>
      </c>
      <c r="AJ68" s="58"/>
      <c r="AK68" s="135"/>
      <c r="AL68" s="135"/>
      <c r="AM68" s="62"/>
      <c r="AN68" s="188"/>
      <c r="AO68" s="156"/>
      <c r="AP68" s="95"/>
      <c r="AQ68" s="57" t="str">
        <f t="shared" si="11"/>
        <v/>
      </c>
      <c r="AR68" s="58"/>
      <c r="AS68" s="135"/>
      <c r="AT68" s="135"/>
      <c r="AU68" s="62"/>
      <c r="AV68" s="188"/>
      <c r="AW68" s="156"/>
      <c r="AX68" s="95"/>
      <c r="AY68" s="46"/>
    </row>
    <row r="69" spans="3:51" ht="18" customHeight="1">
      <c r="C69" s="57" t="str">
        <f t="shared" si="6"/>
        <v/>
      </c>
      <c r="D69" s="58"/>
      <c r="E69" s="135"/>
      <c r="F69" s="135"/>
      <c r="G69" s="62"/>
      <c r="H69" s="188"/>
      <c r="I69" s="156"/>
      <c r="J69" s="95"/>
      <c r="K69" s="57" t="str">
        <f t="shared" si="7"/>
        <v/>
      </c>
      <c r="L69" s="58"/>
      <c r="M69" s="135"/>
      <c r="N69" s="135"/>
      <c r="O69" s="62"/>
      <c r="P69" s="188"/>
      <c r="Q69" s="156"/>
      <c r="R69" s="95"/>
      <c r="S69" s="57" t="str">
        <f t="shared" si="8"/>
        <v/>
      </c>
      <c r="T69" s="58"/>
      <c r="U69" s="135"/>
      <c r="V69" s="135"/>
      <c r="W69" s="62"/>
      <c r="X69" s="188"/>
      <c r="Y69" s="156"/>
      <c r="Z69" s="95"/>
      <c r="AA69" s="57" t="str">
        <f t="shared" si="9"/>
        <v/>
      </c>
      <c r="AB69" s="58"/>
      <c r="AC69" s="135"/>
      <c r="AD69" s="135"/>
      <c r="AE69" s="62"/>
      <c r="AF69" s="188"/>
      <c r="AG69" s="156"/>
      <c r="AH69" s="95"/>
      <c r="AI69" s="57" t="str">
        <f t="shared" si="10"/>
        <v/>
      </c>
      <c r="AJ69" s="58"/>
      <c r="AK69" s="135"/>
      <c r="AL69" s="135"/>
      <c r="AM69" s="62"/>
      <c r="AN69" s="188"/>
      <c r="AO69" s="156"/>
      <c r="AP69" s="95"/>
      <c r="AQ69" s="57" t="str">
        <f t="shared" si="11"/>
        <v/>
      </c>
      <c r="AR69" s="58"/>
      <c r="AS69" s="135"/>
      <c r="AT69" s="135"/>
      <c r="AU69" s="62"/>
      <c r="AV69" s="188"/>
      <c r="AW69" s="156"/>
      <c r="AX69" s="95"/>
      <c r="AY69" s="46"/>
    </row>
    <row r="70" spans="3:51" ht="18" customHeight="1">
      <c r="C70" s="57" t="str">
        <f t="shared" si="6"/>
        <v/>
      </c>
      <c r="D70" s="58"/>
      <c r="E70" s="135"/>
      <c r="F70" s="135"/>
      <c r="G70" s="62"/>
      <c r="H70" s="188"/>
      <c r="I70" s="156"/>
      <c r="J70" s="95"/>
      <c r="K70" s="57" t="str">
        <f t="shared" si="7"/>
        <v/>
      </c>
      <c r="L70" s="58"/>
      <c r="M70" s="135"/>
      <c r="N70" s="135"/>
      <c r="O70" s="62"/>
      <c r="P70" s="188"/>
      <c r="Q70" s="156"/>
      <c r="R70" s="95"/>
      <c r="S70" s="57" t="str">
        <f t="shared" si="8"/>
        <v/>
      </c>
      <c r="T70" s="58"/>
      <c r="U70" s="135"/>
      <c r="V70" s="135"/>
      <c r="W70" s="62"/>
      <c r="X70" s="188"/>
      <c r="Y70" s="156"/>
      <c r="Z70" s="95"/>
      <c r="AA70" s="57" t="str">
        <f t="shared" si="9"/>
        <v/>
      </c>
      <c r="AB70" s="58"/>
      <c r="AC70" s="135"/>
      <c r="AD70" s="135"/>
      <c r="AE70" s="62"/>
      <c r="AF70" s="188"/>
      <c r="AG70" s="156"/>
      <c r="AH70" s="95"/>
      <c r="AI70" s="57" t="str">
        <f t="shared" si="10"/>
        <v/>
      </c>
      <c r="AJ70" s="58"/>
      <c r="AK70" s="135"/>
      <c r="AL70" s="135"/>
      <c r="AM70" s="62"/>
      <c r="AN70" s="188"/>
      <c r="AO70" s="156"/>
      <c r="AP70" s="95"/>
      <c r="AQ70" s="57" t="str">
        <f t="shared" si="11"/>
        <v/>
      </c>
      <c r="AR70" s="58"/>
      <c r="AS70" s="135"/>
      <c r="AT70" s="135"/>
      <c r="AU70" s="62"/>
      <c r="AV70" s="188"/>
      <c r="AW70" s="156"/>
      <c r="AX70" s="95"/>
      <c r="AY70" s="46"/>
    </row>
    <row r="71" spans="3:51" ht="18" customHeight="1">
      <c r="C71" s="57" t="str">
        <f t="shared" si="6"/>
        <v/>
      </c>
      <c r="D71" s="58"/>
      <c r="E71" s="135"/>
      <c r="F71" s="135"/>
      <c r="G71" s="62"/>
      <c r="H71" s="188"/>
      <c r="I71" s="156"/>
      <c r="J71" s="95"/>
      <c r="K71" s="57" t="str">
        <f t="shared" si="7"/>
        <v/>
      </c>
      <c r="L71" s="58"/>
      <c r="M71" s="135"/>
      <c r="N71" s="135"/>
      <c r="O71" s="62"/>
      <c r="P71" s="188"/>
      <c r="Q71" s="156"/>
      <c r="R71" s="95"/>
      <c r="S71" s="57" t="str">
        <f t="shared" si="8"/>
        <v/>
      </c>
      <c r="T71" s="58"/>
      <c r="U71" s="135"/>
      <c r="V71" s="135"/>
      <c r="W71" s="62"/>
      <c r="X71" s="188"/>
      <c r="Y71" s="156"/>
      <c r="Z71" s="95"/>
      <c r="AA71" s="57" t="str">
        <f t="shared" si="9"/>
        <v/>
      </c>
      <c r="AB71" s="58"/>
      <c r="AC71" s="135"/>
      <c r="AD71" s="135"/>
      <c r="AE71" s="62"/>
      <c r="AF71" s="188"/>
      <c r="AG71" s="156"/>
      <c r="AH71" s="95"/>
      <c r="AI71" s="57" t="str">
        <f t="shared" si="10"/>
        <v/>
      </c>
      <c r="AJ71" s="58"/>
      <c r="AK71" s="135"/>
      <c r="AL71" s="135"/>
      <c r="AM71" s="62"/>
      <c r="AN71" s="188"/>
      <c r="AO71" s="156"/>
      <c r="AP71" s="95"/>
      <c r="AQ71" s="57" t="str">
        <f t="shared" si="11"/>
        <v/>
      </c>
      <c r="AR71" s="58"/>
      <c r="AS71" s="135"/>
      <c r="AT71" s="135"/>
      <c r="AU71" s="62"/>
      <c r="AV71" s="188"/>
      <c r="AW71" s="156"/>
      <c r="AX71" s="95"/>
      <c r="AY71" s="46"/>
    </row>
    <row r="72" spans="3:51" ht="18" customHeight="1">
      <c r="C72" s="57" t="str">
        <f t="shared" si="6"/>
        <v/>
      </c>
      <c r="D72" s="58"/>
      <c r="E72" s="135"/>
      <c r="F72" s="135"/>
      <c r="G72" s="62"/>
      <c r="H72" s="188"/>
      <c r="I72" s="156"/>
      <c r="J72" s="95"/>
      <c r="K72" s="57" t="str">
        <f t="shared" si="7"/>
        <v/>
      </c>
      <c r="L72" s="58"/>
      <c r="M72" s="135"/>
      <c r="N72" s="135"/>
      <c r="O72" s="62"/>
      <c r="P72" s="188"/>
      <c r="Q72" s="156"/>
      <c r="R72" s="95"/>
      <c r="S72" s="57" t="str">
        <f t="shared" si="8"/>
        <v/>
      </c>
      <c r="T72" s="58"/>
      <c r="U72" s="135"/>
      <c r="V72" s="135"/>
      <c r="W72" s="62"/>
      <c r="X72" s="188"/>
      <c r="Y72" s="156"/>
      <c r="Z72" s="95"/>
      <c r="AA72" s="57" t="str">
        <f t="shared" si="9"/>
        <v/>
      </c>
      <c r="AB72" s="58"/>
      <c r="AC72" s="135"/>
      <c r="AD72" s="135"/>
      <c r="AE72" s="62"/>
      <c r="AF72" s="188"/>
      <c r="AG72" s="156"/>
      <c r="AH72" s="95"/>
      <c r="AI72" s="57" t="str">
        <f t="shared" si="10"/>
        <v/>
      </c>
      <c r="AJ72" s="58"/>
      <c r="AK72" s="135"/>
      <c r="AL72" s="135"/>
      <c r="AM72" s="62"/>
      <c r="AN72" s="188"/>
      <c r="AO72" s="156"/>
      <c r="AP72" s="95"/>
      <c r="AQ72" s="57" t="str">
        <f t="shared" si="11"/>
        <v/>
      </c>
      <c r="AR72" s="58"/>
      <c r="AS72" s="135"/>
      <c r="AT72" s="135"/>
      <c r="AU72" s="62"/>
      <c r="AV72" s="188"/>
      <c r="AW72" s="156"/>
      <c r="AX72" s="95"/>
      <c r="AY72" s="46"/>
    </row>
    <row r="73" spans="3:51" ht="18" customHeight="1">
      <c r="C73" s="57" t="str">
        <f t="shared" si="6"/>
        <v/>
      </c>
      <c r="D73" s="58"/>
      <c r="E73" s="135"/>
      <c r="F73" s="135"/>
      <c r="G73" s="62"/>
      <c r="H73" s="188"/>
      <c r="I73" s="156"/>
      <c r="J73" s="95"/>
      <c r="K73" s="57" t="str">
        <f t="shared" si="7"/>
        <v/>
      </c>
      <c r="L73" s="58"/>
      <c r="M73" s="135"/>
      <c r="N73" s="135"/>
      <c r="O73" s="62"/>
      <c r="P73" s="188"/>
      <c r="Q73" s="156"/>
      <c r="R73" s="95"/>
      <c r="S73" s="57" t="str">
        <f t="shared" si="8"/>
        <v/>
      </c>
      <c r="T73" s="58"/>
      <c r="U73" s="135"/>
      <c r="V73" s="135"/>
      <c r="W73" s="62"/>
      <c r="X73" s="188"/>
      <c r="Y73" s="156"/>
      <c r="Z73" s="95"/>
      <c r="AA73" s="57" t="str">
        <f t="shared" si="9"/>
        <v/>
      </c>
      <c r="AB73" s="58"/>
      <c r="AC73" s="135"/>
      <c r="AD73" s="135"/>
      <c r="AE73" s="62"/>
      <c r="AF73" s="188"/>
      <c r="AG73" s="156"/>
      <c r="AH73" s="95"/>
      <c r="AI73" s="57" t="str">
        <f t="shared" si="10"/>
        <v/>
      </c>
      <c r="AJ73" s="58"/>
      <c r="AK73" s="135"/>
      <c r="AL73" s="135"/>
      <c r="AM73" s="62"/>
      <c r="AN73" s="188"/>
      <c r="AO73" s="156"/>
      <c r="AP73" s="95"/>
      <c r="AQ73" s="57" t="str">
        <f t="shared" si="11"/>
        <v/>
      </c>
      <c r="AR73" s="58"/>
      <c r="AS73" s="135"/>
      <c r="AT73" s="135"/>
      <c r="AU73" s="62"/>
      <c r="AV73" s="188"/>
      <c r="AW73" s="156"/>
      <c r="AX73" s="95"/>
      <c r="AY73" s="46"/>
    </row>
    <row r="74" spans="3:51" ht="18" customHeight="1">
      <c r="C74" s="57" t="str">
        <f t="shared" si="6"/>
        <v/>
      </c>
      <c r="D74" s="58"/>
      <c r="E74" s="135"/>
      <c r="F74" s="135"/>
      <c r="G74" s="62"/>
      <c r="H74" s="188"/>
      <c r="I74" s="156"/>
      <c r="J74" s="95"/>
      <c r="K74" s="57" t="str">
        <f t="shared" si="7"/>
        <v/>
      </c>
      <c r="L74" s="58"/>
      <c r="M74" s="135"/>
      <c r="N74" s="135"/>
      <c r="O74" s="62"/>
      <c r="P74" s="188"/>
      <c r="Q74" s="156"/>
      <c r="R74" s="95"/>
      <c r="S74" s="57" t="str">
        <f t="shared" si="8"/>
        <v/>
      </c>
      <c r="T74" s="58"/>
      <c r="U74" s="135"/>
      <c r="V74" s="135"/>
      <c r="W74" s="62"/>
      <c r="X74" s="188"/>
      <c r="Y74" s="156"/>
      <c r="Z74" s="95"/>
      <c r="AA74" s="57" t="str">
        <f t="shared" si="9"/>
        <v/>
      </c>
      <c r="AB74" s="58"/>
      <c r="AC74" s="135"/>
      <c r="AD74" s="135"/>
      <c r="AE74" s="62"/>
      <c r="AF74" s="188"/>
      <c r="AG74" s="156"/>
      <c r="AH74" s="95"/>
      <c r="AI74" s="57" t="str">
        <f t="shared" si="10"/>
        <v/>
      </c>
      <c r="AJ74" s="58"/>
      <c r="AK74" s="135"/>
      <c r="AL74" s="135"/>
      <c r="AM74" s="62"/>
      <c r="AN74" s="188"/>
      <c r="AO74" s="156"/>
      <c r="AP74" s="95"/>
      <c r="AQ74" s="57" t="str">
        <f t="shared" si="11"/>
        <v/>
      </c>
      <c r="AR74" s="58"/>
      <c r="AS74" s="135"/>
      <c r="AT74" s="135"/>
      <c r="AU74" s="62"/>
      <c r="AV74" s="188"/>
      <c r="AW74" s="156"/>
      <c r="AX74" s="95"/>
      <c r="AY74" s="46"/>
    </row>
    <row r="75" spans="3:51" ht="18" customHeight="1">
      <c r="C75" s="57" t="str">
        <f t="shared" ref="C75:C78" si="12">IF(J75="","","※")</f>
        <v/>
      </c>
      <c r="D75" s="58"/>
      <c r="E75" s="135"/>
      <c r="F75" s="135"/>
      <c r="G75" s="62"/>
      <c r="H75" s="188"/>
      <c r="I75" s="156"/>
      <c r="J75" s="95"/>
      <c r="K75" s="57" t="str">
        <f t="shared" ref="K75:K78" si="13">IF(R75="","","※")</f>
        <v/>
      </c>
      <c r="L75" s="58"/>
      <c r="M75" s="135"/>
      <c r="N75" s="135"/>
      <c r="O75" s="62"/>
      <c r="P75" s="188"/>
      <c r="Q75" s="156"/>
      <c r="R75" s="95"/>
      <c r="S75" s="57" t="str">
        <f t="shared" ref="S75:S78" si="14">IF(Z75="","","※")</f>
        <v/>
      </c>
      <c r="T75" s="58"/>
      <c r="U75" s="135"/>
      <c r="V75" s="135"/>
      <c r="W75" s="62"/>
      <c r="X75" s="188"/>
      <c r="Y75" s="156"/>
      <c r="Z75" s="95"/>
      <c r="AA75" s="57" t="str">
        <f t="shared" ref="AA75:AA78" si="15">IF(AH75="","","※")</f>
        <v/>
      </c>
      <c r="AB75" s="58"/>
      <c r="AC75" s="135"/>
      <c r="AD75" s="135"/>
      <c r="AE75" s="62"/>
      <c r="AF75" s="188"/>
      <c r="AG75" s="156"/>
      <c r="AH75" s="95"/>
      <c r="AI75" s="57" t="str">
        <f t="shared" ref="AI75:AI78" si="16">IF(AP75="","","※")</f>
        <v/>
      </c>
      <c r="AJ75" s="58"/>
      <c r="AK75" s="135"/>
      <c r="AL75" s="135"/>
      <c r="AM75" s="62"/>
      <c r="AN75" s="188"/>
      <c r="AO75" s="156"/>
      <c r="AP75" s="95"/>
      <c r="AQ75" s="57" t="str">
        <f t="shared" ref="AQ75:AQ78" si="17">IF(AX75="","","※")</f>
        <v/>
      </c>
      <c r="AR75" s="58"/>
      <c r="AS75" s="135"/>
      <c r="AT75" s="135"/>
      <c r="AU75" s="62"/>
      <c r="AV75" s="188"/>
      <c r="AW75" s="156"/>
      <c r="AX75" s="95"/>
      <c r="AY75" s="46"/>
    </row>
    <row r="76" spans="3:51" ht="18" customHeight="1">
      <c r="C76" s="57" t="str">
        <f t="shared" si="12"/>
        <v/>
      </c>
      <c r="D76" s="58"/>
      <c r="E76" s="135"/>
      <c r="F76" s="135"/>
      <c r="G76" s="62"/>
      <c r="H76" s="188"/>
      <c r="I76" s="156"/>
      <c r="J76" s="95"/>
      <c r="K76" s="57" t="str">
        <f t="shared" si="13"/>
        <v/>
      </c>
      <c r="L76" s="58"/>
      <c r="M76" s="135"/>
      <c r="N76" s="135"/>
      <c r="O76" s="62"/>
      <c r="P76" s="188"/>
      <c r="Q76" s="156"/>
      <c r="R76" s="95"/>
      <c r="S76" s="57" t="str">
        <f t="shared" si="14"/>
        <v/>
      </c>
      <c r="T76" s="58"/>
      <c r="U76" s="135"/>
      <c r="V76" s="135"/>
      <c r="W76" s="62"/>
      <c r="X76" s="188"/>
      <c r="Y76" s="156"/>
      <c r="Z76" s="95"/>
      <c r="AA76" s="57" t="str">
        <f t="shared" si="15"/>
        <v/>
      </c>
      <c r="AB76" s="58"/>
      <c r="AC76" s="135"/>
      <c r="AD76" s="135"/>
      <c r="AE76" s="62"/>
      <c r="AF76" s="188"/>
      <c r="AG76" s="156"/>
      <c r="AH76" s="95"/>
      <c r="AI76" s="57" t="str">
        <f t="shared" si="16"/>
        <v/>
      </c>
      <c r="AJ76" s="58"/>
      <c r="AK76" s="135"/>
      <c r="AL76" s="135"/>
      <c r="AM76" s="62"/>
      <c r="AN76" s="188"/>
      <c r="AO76" s="156"/>
      <c r="AP76" s="95"/>
      <c r="AQ76" s="57" t="str">
        <f t="shared" si="17"/>
        <v/>
      </c>
      <c r="AR76" s="58"/>
      <c r="AS76" s="135"/>
      <c r="AT76" s="135"/>
      <c r="AU76" s="62"/>
      <c r="AV76" s="188"/>
      <c r="AW76" s="156"/>
      <c r="AX76" s="95"/>
      <c r="AY76" s="46"/>
    </row>
    <row r="77" spans="3:51" ht="18" customHeight="1">
      <c r="C77" s="57" t="str">
        <f t="shared" si="12"/>
        <v/>
      </c>
      <c r="D77" s="58"/>
      <c r="E77" s="135"/>
      <c r="F77" s="135"/>
      <c r="G77" s="62"/>
      <c r="H77" s="188"/>
      <c r="I77" s="156"/>
      <c r="J77" s="95"/>
      <c r="K77" s="57" t="str">
        <f t="shared" si="13"/>
        <v/>
      </c>
      <c r="L77" s="58"/>
      <c r="M77" s="135"/>
      <c r="N77" s="135"/>
      <c r="O77" s="62"/>
      <c r="P77" s="188"/>
      <c r="Q77" s="156"/>
      <c r="R77" s="95"/>
      <c r="S77" s="57" t="str">
        <f t="shared" si="14"/>
        <v/>
      </c>
      <c r="T77" s="58"/>
      <c r="U77" s="135"/>
      <c r="V77" s="135"/>
      <c r="W77" s="62"/>
      <c r="X77" s="188"/>
      <c r="Y77" s="156"/>
      <c r="Z77" s="95"/>
      <c r="AA77" s="57" t="str">
        <f t="shared" si="15"/>
        <v/>
      </c>
      <c r="AB77" s="58"/>
      <c r="AC77" s="135"/>
      <c r="AD77" s="135"/>
      <c r="AE77" s="62"/>
      <c r="AF77" s="188"/>
      <c r="AG77" s="156"/>
      <c r="AH77" s="95"/>
      <c r="AI77" s="57" t="str">
        <f t="shared" si="16"/>
        <v/>
      </c>
      <c r="AJ77" s="58"/>
      <c r="AK77" s="135"/>
      <c r="AL77" s="135"/>
      <c r="AM77" s="62"/>
      <c r="AN77" s="188"/>
      <c r="AO77" s="156"/>
      <c r="AP77" s="95"/>
      <c r="AQ77" s="57" t="str">
        <f t="shared" si="17"/>
        <v/>
      </c>
      <c r="AR77" s="58"/>
      <c r="AS77" s="135"/>
      <c r="AT77" s="135"/>
      <c r="AU77" s="62"/>
      <c r="AV77" s="188"/>
      <c r="AW77" s="156"/>
      <c r="AX77" s="95"/>
      <c r="AY77" s="46"/>
    </row>
    <row r="78" spans="3:51" ht="18" customHeight="1">
      <c r="C78" s="57" t="str">
        <f t="shared" si="12"/>
        <v/>
      </c>
      <c r="D78" s="58"/>
      <c r="E78" s="135"/>
      <c r="F78" s="135"/>
      <c r="G78" s="62"/>
      <c r="H78" s="188"/>
      <c r="I78" s="156"/>
      <c r="J78" s="95"/>
      <c r="K78" s="57" t="str">
        <f t="shared" si="13"/>
        <v/>
      </c>
      <c r="L78" s="58"/>
      <c r="M78" s="135"/>
      <c r="N78" s="135"/>
      <c r="O78" s="62"/>
      <c r="P78" s="188"/>
      <c r="Q78" s="156"/>
      <c r="R78" s="95"/>
      <c r="S78" s="57" t="str">
        <f t="shared" si="14"/>
        <v/>
      </c>
      <c r="T78" s="58"/>
      <c r="U78" s="135"/>
      <c r="V78" s="135"/>
      <c r="W78" s="62"/>
      <c r="X78" s="188"/>
      <c r="Y78" s="156"/>
      <c r="Z78" s="95"/>
      <c r="AA78" s="57" t="str">
        <f t="shared" si="15"/>
        <v/>
      </c>
      <c r="AB78" s="58"/>
      <c r="AC78" s="135"/>
      <c r="AD78" s="135"/>
      <c r="AE78" s="62"/>
      <c r="AF78" s="188"/>
      <c r="AG78" s="156"/>
      <c r="AH78" s="95"/>
      <c r="AI78" s="57" t="str">
        <f t="shared" si="16"/>
        <v/>
      </c>
      <c r="AJ78" s="58"/>
      <c r="AK78" s="135"/>
      <c r="AL78" s="135"/>
      <c r="AM78" s="62"/>
      <c r="AN78" s="188"/>
      <c r="AO78" s="156"/>
      <c r="AP78" s="95"/>
      <c r="AQ78" s="57" t="str">
        <f t="shared" si="17"/>
        <v/>
      </c>
      <c r="AR78" s="58"/>
      <c r="AS78" s="135"/>
      <c r="AT78" s="135"/>
      <c r="AU78" s="62"/>
      <c r="AV78" s="188"/>
      <c r="AW78" s="156"/>
      <c r="AX78" s="95"/>
      <c r="AY78" s="46"/>
    </row>
    <row r="79" spans="3:51" ht="18" customHeight="1">
      <c r="C79" s="57" t="str">
        <f t="shared" si="6"/>
        <v/>
      </c>
      <c r="D79" s="58"/>
      <c r="E79" s="135"/>
      <c r="F79" s="135"/>
      <c r="G79" s="62"/>
      <c r="H79" s="188"/>
      <c r="I79" s="156"/>
      <c r="J79" s="95"/>
      <c r="K79" s="57" t="str">
        <f t="shared" si="7"/>
        <v/>
      </c>
      <c r="L79" s="58"/>
      <c r="M79" s="135"/>
      <c r="N79" s="135"/>
      <c r="O79" s="62"/>
      <c r="P79" s="188"/>
      <c r="Q79" s="156"/>
      <c r="R79" s="95"/>
      <c r="S79" s="57" t="str">
        <f t="shared" si="8"/>
        <v/>
      </c>
      <c r="T79" s="58"/>
      <c r="U79" s="135"/>
      <c r="V79" s="135"/>
      <c r="W79" s="62"/>
      <c r="X79" s="188"/>
      <c r="Y79" s="156"/>
      <c r="Z79" s="95"/>
      <c r="AA79" s="57" t="str">
        <f t="shared" si="9"/>
        <v/>
      </c>
      <c r="AB79" s="58"/>
      <c r="AC79" s="135"/>
      <c r="AD79" s="135"/>
      <c r="AE79" s="62"/>
      <c r="AF79" s="188"/>
      <c r="AG79" s="156"/>
      <c r="AH79" s="95"/>
      <c r="AI79" s="57" t="str">
        <f t="shared" si="10"/>
        <v/>
      </c>
      <c r="AJ79" s="58"/>
      <c r="AK79" s="135"/>
      <c r="AL79" s="135"/>
      <c r="AM79" s="62"/>
      <c r="AN79" s="188"/>
      <c r="AO79" s="156"/>
      <c r="AP79" s="95"/>
      <c r="AQ79" s="57" t="str">
        <f t="shared" si="11"/>
        <v/>
      </c>
      <c r="AR79" s="58"/>
      <c r="AS79" s="135"/>
      <c r="AT79" s="135"/>
      <c r="AU79" s="62"/>
      <c r="AV79" s="188"/>
      <c r="AW79" s="156"/>
      <c r="AX79" s="95"/>
      <c r="AY79" s="46"/>
    </row>
    <row r="80" spans="3:51" ht="18" customHeight="1">
      <c r="C80" s="57" t="str">
        <f t="shared" ref="C80:C96" si="18">IF(J80="","","※")</f>
        <v/>
      </c>
      <c r="D80" s="58"/>
      <c r="E80" s="135"/>
      <c r="F80" s="135"/>
      <c r="G80" s="62"/>
      <c r="H80" s="188"/>
      <c r="I80" s="156"/>
      <c r="J80" s="95"/>
      <c r="K80" s="57" t="str">
        <f t="shared" ref="K80:K96" si="19">IF(R80="","","※")</f>
        <v/>
      </c>
      <c r="L80" s="58"/>
      <c r="M80" s="135"/>
      <c r="N80" s="135"/>
      <c r="O80" s="62"/>
      <c r="P80" s="188"/>
      <c r="Q80" s="156"/>
      <c r="R80" s="95"/>
      <c r="S80" s="57" t="str">
        <f t="shared" ref="S80:S96" si="20">IF(Z80="","","※")</f>
        <v/>
      </c>
      <c r="T80" s="58"/>
      <c r="U80" s="135"/>
      <c r="V80" s="135"/>
      <c r="W80" s="62"/>
      <c r="X80" s="188"/>
      <c r="Y80" s="156"/>
      <c r="Z80" s="95"/>
      <c r="AA80" s="57" t="str">
        <f t="shared" ref="AA80:AA96" si="21">IF(AH80="","","※")</f>
        <v/>
      </c>
      <c r="AB80" s="58"/>
      <c r="AC80" s="135"/>
      <c r="AD80" s="135"/>
      <c r="AE80" s="62"/>
      <c r="AF80" s="188"/>
      <c r="AG80" s="156"/>
      <c r="AH80" s="95"/>
      <c r="AI80" s="57" t="str">
        <f t="shared" ref="AI80:AI96" si="22">IF(AP80="","","※")</f>
        <v/>
      </c>
      <c r="AJ80" s="58"/>
      <c r="AK80" s="135"/>
      <c r="AL80" s="135"/>
      <c r="AM80" s="62"/>
      <c r="AN80" s="188"/>
      <c r="AO80" s="156"/>
      <c r="AP80" s="95"/>
      <c r="AQ80" s="57" t="str">
        <f t="shared" ref="AQ80:AQ96" si="23">IF(AX80="","","※")</f>
        <v/>
      </c>
      <c r="AR80" s="58"/>
      <c r="AS80" s="135"/>
      <c r="AT80" s="135"/>
      <c r="AU80" s="62"/>
      <c r="AV80" s="188"/>
      <c r="AW80" s="156"/>
      <c r="AX80" s="95"/>
      <c r="AY80" s="46"/>
    </row>
    <row r="81" spans="3:51" ht="18" customHeight="1">
      <c r="C81" s="57" t="str">
        <f t="shared" si="18"/>
        <v/>
      </c>
      <c r="D81" s="58"/>
      <c r="E81" s="135"/>
      <c r="F81" s="135"/>
      <c r="G81" s="62"/>
      <c r="H81" s="188"/>
      <c r="I81" s="156"/>
      <c r="J81" s="95"/>
      <c r="K81" s="57" t="str">
        <f t="shared" si="19"/>
        <v/>
      </c>
      <c r="L81" s="58"/>
      <c r="M81" s="135"/>
      <c r="N81" s="135"/>
      <c r="O81" s="62"/>
      <c r="P81" s="188"/>
      <c r="Q81" s="156"/>
      <c r="R81" s="95"/>
      <c r="S81" s="57" t="str">
        <f t="shared" si="20"/>
        <v/>
      </c>
      <c r="T81" s="58"/>
      <c r="U81" s="135"/>
      <c r="V81" s="135"/>
      <c r="W81" s="62"/>
      <c r="X81" s="188"/>
      <c r="Y81" s="156"/>
      <c r="Z81" s="95"/>
      <c r="AA81" s="57" t="str">
        <f t="shared" si="21"/>
        <v/>
      </c>
      <c r="AB81" s="58"/>
      <c r="AC81" s="135"/>
      <c r="AD81" s="135"/>
      <c r="AE81" s="62"/>
      <c r="AF81" s="188"/>
      <c r="AG81" s="156"/>
      <c r="AH81" s="95"/>
      <c r="AI81" s="57" t="str">
        <f t="shared" si="22"/>
        <v/>
      </c>
      <c r="AJ81" s="58"/>
      <c r="AK81" s="135"/>
      <c r="AL81" s="135"/>
      <c r="AM81" s="62"/>
      <c r="AN81" s="188"/>
      <c r="AO81" s="156"/>
      <c r="AP81" s="95"/>
      <c r="AQ81" s="57" t="str">
        <f t="shared" si="23"/>
        <v/>
      </c>
      <c r="AR81" s="58"/>
      <c r="AS81" s="135"/>
      <c r="AT81" s="135"/>
      <c r="AU81" s="62"/>
      <c r="AV81" s="188"/>
      <c r="AW81" s="156"/>
      <c r="AX81" s="95"/>
      <c r="AY81" s="46"/>
    </row>
    <row r="82" spans="3:51" ht="18" customHeight="1">
      <c r="C82" s="57" t="str">
        <f t="shared" si="18"/>
        <v/>
      </c>
      <c r="D82" s="58"/>
      <c r="E82" s="135"/>
      <c r="F82" s="135"/>
      <c r="G82" s="62"/>
      <c r="H82" s="188"/>
      <c r="I82" s="156"/>
      <c r="J82" s="95"/>
      <c r="K82" s="57" t="str">
        <f t="shared" si="19"/>
        <v/>
      </c>
      <c r="L82" s="58"/>
      <c r="M82" s="135"/>
      <c r="N82" s="135"/>
      <c r="O82" s="62"/>
      <c r="P82" s="188"/>
      <c r="Q82" s="156"/>
      <c r="R82" s="95"/>
      <c r="S82" s="57" t="str">
        <f t="shared" si="20"/>
        <v/>
      </c>
      <c r="T82" s="58"/>
      <c r="U82" s="135"/>
      <c r="V82" s="135"/>
      <c r="W82" s="62"/>
      <c r="X82" s="188"/>
      <c r="Y82" s="156"/>
      <c r="Z82" s="95"/>
      <c r="AA82" s="57" t="str">
        <f t="shared" si="21"/>
        <v/>
      </c>
      <c r="AB82" s="58"/>
      <c r="AC82" s="135"/>
      <c r="AD82" s="135"/>
      <c r="AE82" s="62"/>
      <c r="AF82" s="188"/>
      <c r="AG82" s="156"/>
      <c r="AH82" s="95"/>
      <c r="AI82" s="57" t="str">
        <f t="shared" si="22"/>
        <v/>
      </c>
      <c r="AJ82" s="58"/>
      <c r="AK82" s="135"/>
      <c r="AL82" s="135"/>
      <c r="AM82" s="62"/>
      <c r="AN82" s="188"/>
      <c r="AO82" s="156"/>
      <c r="AP82" s="95"/>
      <c r="AQ82" s="57" t="str">
        <f t="shared" si="23"/>
        <v/>
      </c>
      <c r="AR82" s="58"/>
      <c r="AS82" s="135"/>
      <c r="AT82" s="135"/>
      <c r="AU82" s="62"/>
      <c r="AV82" s="188"/>
      <c r="AW82" s="156"/>
      <c r="AX82" s="95"/>
      <c r="AY82" s="46"/>
    </row>
    <row r="83" spans="3:51" ht="18" customHeight="1">
      <c r="C83" s="57" t="str">
        <f t="shared" si="18"/>
        <v/>
      </c>
      <c r="D83" s="58"/>
      <c r="E83" s="135"/>
      <c r="F83" s="135"/>
      <c r="G83" s="62"/>
      <c r="H83" s="188"/>
      <c r="I83" s="156"/>
      <c r="J83" s="95"/>
      <c r="K83" s="57" t="str">
        <f t="shared" si="19"/>
        <v/>
      </c>
      <c r="L83" s="58"/>
      <c r="M83" s="135"/>
      <c r="N83" s="135"/>
      <c r="O83" s="62"/>
      <c r="P83" s="188"/>
      <c r="Q83" s="156"/>
      <c r="R83" s="95"/>
      <c r="S83" s="57" t="str">
        <f t="shared" si="20"/>
        <v/>
      </c>
      <c r="T83" s="58"/>
      <c r="U83" s="135"/>
      <c r="V83" s="135"/>
      <c r="W83" s="62"/>
      <c r="X83" s="188"/>
      <c r="Y83" s="156"/>
      <c r="Z83" s="95"/>
      <c r="AA83" s="57" t="str">
        <f t="shared" si="21"/>
        <v/>
      </c>
      <c r="AB83" s="58"/>
      <c r="AC83" s="135"/>
      <c r="AD83" s="135"/>
      <c r="AE83" s="62"/>
      <c r="AF83" s="188"/>
      <c r="AG83" s="156"/>
      <c r="AH83" s="95"/>
      <c r="AI83" s="57" t="str">
        <f t="shared" si="22"/>
        <v/>
      </c>
      <c r="AJ83" s="58"/>
      <c r="AK83" s="135"/>
      <c r="AL83" s="135"/>
      <c r="AM83" s="62"/>
      <c r="AN83" s="188"/>
      <c r="AO83" s="156"/>
      <c r="AP83" s="95"/>
      <c r="AQ83" s="57" t="str">
        <f t="shared" si="23"/>
        <v/>
      </c>
      <c r="AR83" s="58"/>
      <c r="AS83" s="135"/>
      <c r="AT83" s="135"/>
      <c r="AU83" s="62"/>
      <c r="AV83" s="188"/>
      <c r="AW83" s="156"/>
      <c r="AX83" s="95"/>
      <c r="AY83" s="46"/>
    </row>
    <row r="84" spans="3:51" ht="18" customHeight="1">
      <c r="C84" s="57" t="str">
        <f t="shared" si="18"/>
        <v/>
      </c>
      <c r="D84" s="58"/>
      <c r="E84" s="135"/>
      <c r="F84" s="135"/>
      <c r="G84" s="62"/>
      <c r="H84" s="188"/>
      <c r="I84" s="156"/>
      <c r="J84" s="95"/>
      <c r="K84" s="57" t="str">
        <f t="shared" si="19"/>
        <v/>
      </c>
      <c r="L84" s="58"/>
      <c r="M84" s="135"/>
      <c r="N84" s="135"/>
      <c r="O84" s="62"/>
      <c r="P84" s="188"/>
      <c r="Q84" s="156"/>
      <c r="R84" s="95"/>
      <c r="S84" s="57" t="str">
        <f t="shared" si="20"/>
        <v/>
      </c>
      <c r="T84" s="58"/>
      <c r="U84" s="135"/>
      <c r="V84" s="135"/>
      <c r="W84" s="62"/>
      <c r="X84" s="188"/>
      <c r="Y84" s="156"/>
      <c r="Z84" s="95"/>
      <c r="AA84" s="57" t="str">
        <f t="shared" si="21"/>
        <v/>
      </c>
      <c r="AB84" s="58"/>
      <c r="AC84" s="135"/>
      <c r="AD84" s="135"/>
      <c r="AE84" s="62"/>
      <c r="AF84" s="188"/>
      <c r="AG84" s="156"/>
      <c r="AH84" s="95"/>
      <c r="AI84" s="57" t="str">
        <f t="shared" si="22"/>
        <v/>
      </c>
      <c r="AJ84" s="58"/>
      <c r="AK84" s="135"/>
      <c r="AL84" s="135"/>
      <c r="AM84" s="62"/>
      <c r="AN84" s="188"/>
      <c r="AO84" s="156"/>
      <c r="AP84" s="95"/>
      <c r="AQ84" s="57" t="str">
        <f t="shared" si="23"/>
        <v/>
      </c>
      <c r="AR84" s="58"/>
      <c r="AS84" s="135"/>
      <c r="AT84" s="135"/>
      <c r="AU84" s="62"/>
      <c r="AV84" s="188"/>
      <c r="AW84" s="156"/>
      <c r="AX84" s="95"/>
      <c r="AY84" s="46"/>
    </row>
    <row r="85" spans="3:51" ht="18" customHeight="1">
      <c r="C85" s="57" t="str">
        <f t="shared" si="18"/>
        <v/>
      </c>
      <c r="D85" s="58"/>
      <c r="E85" s="135"/>
      <c r="F85" s="135"/>
      <c r="G85" s="62"/>
      <c r="H85" s="188"/>
      <c r="I85" s="156"/>
      <c r="J85" s="95"/>
      <c r="K85" s="57" t="str">
        <f t="shared" si="19"/>
        <v/>
      </c>
      <c r="L85" s="58"/>
      <c r="M85" s="135"/>
      <c r="N85" s="135"/>
      <c r="O85" s="62"/>
      <c r="P85" s="188"/>
      <c r="Q85" s="156"/>
      <c r="R85" s="95"/>
      <c r="S85" s="57" t="str">
        <f t="shared" si="20"/>
        <v/>
      </c>
      <c r="T85" s="58"/>
      <c r="U85" s="135"/>
      <c r="V85" s="135"/>
      <c r="W85" s="62"/>
      <c r="X85" s="188"/>
      <c r="Y85" s="156"/>
      <c r="Z85" s="95"/>
      <c r="AA85" s="57" t="str">
        <f t="shared" si="21"/>
        <v/>
      </c>
      <c r="AB85" s="58"/>
      <c r="AC85" s="135"/>
      <c r="AD85" s="135"/>
      <c r="AE85" s="62"/>
      <c r="AF85" s="188"/>
      <c r="AG85" s="156"/>
      <c r="AH85" s="95"/>
      <c r="AI85" s="57" t="str">
        <f t="shared" si="22"/>
        <v/>
      </c>
      <c r="AJ85" s="58"/>
      <c r="AK85" s="135"/>
      <c r="AL85" s="135"/>
      <c r="AM85" s="62"/>
      <c r="AN85" s="188"/>
      <c r="AO85" s="156"/>
      <c r="AP85" s="95"/>
      <c r="AQ85" s="57" t="str">
        <f t="shared" si="23"/>
        <v/>
      </c>
      <c r="AR85" s="58"/>
      <c r="AS85" s="135"/>
      <c r="AT85" s="135"/>
      <c r="AU85" s="62"/>
      <c r="AV85" s="188"/>
      <c r="AW85" s="156"/>
      <c r="AX85" s="95"/>
      <c r="AY85" s="46"/>
    </row>
    <row r="86" spans="3:51" ht="18" customHeight="1">
      <c r="C86" s="57" t="str">
        <f t="shared" si="18"/>
        <v/>
      </c>
      <c r="D86" s="58"/>
      <c r="E86" s="135"/>
      <c r="F86" s="135"/>
      <c r="G86" s="62"/>
      <c r="H86" s="188"/>
      <c r="I86" s="156"/>
      <c r="J86" s="95"/>
      <c r="K86" s="57" t="str">
        <f t="shared" si="19"/>
        <v/>
      </c>
      <c r="L86" s="58"/>
      <c r="M86" s="135"/>
      <c r="N86" s="135"/>
      <c r="O86" s="62"/>
      <c r="P86" s="188"/>
      <c r="Q86" s="156"/>
      <c r="R86" s="95"/>
      <c r="S86" s="57" t="str">
        <f t="shared" si="20"/>
        <v/>
      </c>
      <c r="T86" s="58"/>
      <c r="U86" s="135"/>
      <c r="V86" s="135"/>
      <c r="W86" s="62"/>
      <c r="X86" s="188"/>
      <c r="Y86" s="156"/>
      <c r="Z86" s="95"/>
      <c r="AA86" s="57" t="str">
        <f t="shared" si="21"/>
        <v/>
      </c>
      <c r="AB86" s="58"/>
      <c r="AC86" s="135"/>
      <c r="AD86" s="135"/>
      <c r="AE86" s="62"/>
      <c r="AF86" s="188"/>
      <c r="AG86" s="156"/>
      <c r="AH86" s="95"/>
      <c r="AI86" s="57" t="str">
        <f t="shared" si="22"/>
        <v/>
      </c>
      <c r="AJ86" s="58"/>
      <c r="AK86" s="135"/>
      <c r="AL86" s="135"/>
      <c r="AM86" s="62"/>
      <c r="AN86" s="188"/>
      <c r="AO86" s="156"/>
      <c r="AP86" s="95"/>
      <c r="AQ86" s="57" t="str">
        <f t="shared" si="23"/>
        <v/>
      </c>
      <c r="AR86" s="58"/>
      <c r="AS86" s="135"/>
      <c r="AT86" s="135"/>
      <c r="AU86" s="62"/>
      <c r="AV86" s="188"/>
      <c r="AW86" s="156"/>
      <c r="AX86" s="95"/>
      <c r="AY86" s="46"/>
    </row>
    <row r="87" spans="3:51" ht="18" customHeight="1">
      <c r="C87" s="57" t="str">
        <f t="shared" si="18"/>
        <v/>
      </c>
      <c r="D87" s="58"/>
      <c r="E87" s="135"/>
      <c r="F87" s="135"/>
      <c r="G87" s="62"/>
      <c r="H87" s="188"/>
      <c r="I87" s="156"/>
      <c r="J87" s="95"/>
      <c r="K87" s="57" t="str">
        <f t="shared" si="19"/>
        <v/>
      </c>
      <c r="L87" s="58"/>
      <c r="M87" s="135"/>
      <c r="N87" s="135"/>
      <c r="O87" s="62"/>
      <c r="P87" s="188"/>
      <c r="Q87" s="156"/>
      <c r="R87" s="95"/>
      <c r="S87" s="57" t="str">
        <f t="shared" si="20"/>
        <v/>
      </c>
      <c r="T87" s="58"/>
      <c r="U87" s="135"/>
      <c r="V87" s="135"/>
      <c r="W87" s="62"/>
      <c r="X87" s="188"/>
      <c r="Y87" s="156"/>
      <c r="Z87" s="95"/>
      <c r="AA87" s="57" t="str">
        <f t="shared" si="21"/>
        <v/>
      </c>
      <c r="AB87" s="58"/>
      <c r="AC87" s="135"/>
      <c r="AD87" s="135"/>
      <c r="AE87" s="62"/>
      <c r="AF87" s="188"/>
      <c r="AG87" s="156"/>
      <c r="AH87" s="95"/>
      <c r="AI87" s="57" t="str">
        <f t="shared" si="22"/>
        <v/>
      </c>
      <c r="AJ87" s="58"/>
      <c r="AK87" s="135"/>
      <c r="AL87" s="135"/>
      <c r="AM87" s="62"/>
      <c r="AN87" s="188"/>
      <c r="AO87" s="156"/>
      <c r="AP87" s="95"/>
      <c r="AQ87" s="57" t="str">
        <f t="shared" si="23"/>
        <v/>
      </c>
      <c r="AR87" s="58"/>
      <c r="AS87" s="135"/>
      <c r="AT87" s="135"/>
      <c r="AU87" s="62"/>
      <c r="AV87" s="188"/>
      <c r="AW87" s="156"/>
      <c r="AX87" s="95"/>
      <c r="AY87" s="46"/>
    </row>
    <row r="88" spans="3:51" ht="18" customHeight="1">
      <c r="C88" s="57" t="str">
        <f t="shared" si="18"/>
        <v/>
      </c>
      <c r="D88" s="58"/>
      <c r="E88" s="135"/>
      <c r="F88" s="135"/>
      <c r="G88" s="62"/>
      <c r="H88" s="188"/>
      <c r="I88" s="156"/>
      <c r="J88" s="95"/>
      <c r="K88" s="57" t="str">
        <f t="shared" si="19"/>
        <v/>
      </c>
      <c r="L88" s="58"/>
      <c r="M88" s="135"/>
      <c r="N88" s="135"/>
      <c r="O88" s="62"/>
      <c r="P88" s="188"/>
      <c r="Q88" s="156"/>
      <c r="R88" s="95"/>
      <c r="S88" s="57" t="str">
        <f t="shared" si="20"/>
        <v/>
      </c>
      <c r="T88" s="58"/>
      <c r="U88" s="135"/>
      <c r="V88" s="135"/>
      <c r="W88" s="62"/>
      <c r="X88" s="188"/>
      <c r="Y88" s="156"/>
      <c r="Z88" s="95"/>
      <c r="AA88" s="57" t="str">
        <f t="shared" si="21"/>
        <v/>
      </c>
      <c r="AB88" s="58"/>
      <c r="AC88" s="135"/>
      <c r="AD88" s="135"/>
      <c r="AE88" s="62"/>
      <c r="AF88" s="188"/>
      <c r="AG88" s="156"/>
      <c r="AH88" s="95"/>
      <c r="AI88" s="57" t="str">
        <f t="shared" si="22"/>
        <v/>
      </c>
      <c r="AJ88" s="58"/>
      <c r="AK88" s="135"/>
      <c r="AL88" s="135"/>
      <c r="AM88" s="62"/>
      <c r="AN88" s="188"/>
      <c r="AO88" s="156"/>
      <c r="AP88" s="95"/>
      <c r="AQ88" s="57" t="str">
        <f t="shared" si="23"/>
        <v/>
      </c>
      <c r="AR88" s="58"/>
      <c r="AS88" s="135"/>
      <c r="AT88" s="135"/>
      <c r="AU88" s="62"/>
      <c r="AV88" s="188"/>
      <c r="AW88" s="156"/>
      <c r="AX88" s="95"/>
      <c r="AY88" s="46"/>
    </row>
    <row r="89" spans="3:51" ht="18" customHeight="1">
      <c r="C89" s="57" t="str">
        <f t="shared" si="18"/>
        <v/>
      </c>
      <c r="D89" s="58"/>
      <c r="E89" s="135"/>
      <c r="F89" s="135"/>
      <c r="G89" s="62"/>
      <c r="H89" s="188"/>
      <c r="I89" s="156"/>
      <c r="J89" s="95"/>
      <c r="K89" s="57" t="str">
        <f t="shared" si="19"/>
        <v/>
      </c>
      <c r="L89" s="58"/>
      <c r="M89" s="135"/>
      <c r="N89" s="135"/>
      <c r="O89" s="62"/>
      <c r="P89" s="188"/>
      <c r="Q89" s="156"/>
      <c r="R89" s="95"/>
      <c r="S89" s="57" t="str">
        <f t="shared" si="20"/>
        <v/>
      </c>
      <c r="T89" s="58"/>
      <c r="U89" s="135"/>
      <c r="V89" s="135"/>
      <c r="W89" s="62"/>
      <c r="X89" s="188"/>
      <c r="Y89" s="156"/>
      <c r="Z89" s="95"/>
      <c r="AA89" s="57" t="str">
        <f t="shared" si="21"/>
        <v/>
      </c>
      <c r="AB89" s="58"/>
      <c r="AC89" s="135"/>
      <c r="AD89" s="135"/>
      <c r="AE89" s="62"/>
      <c r="AF89" s="188"/>
      <c r="AG89" s="156"/>
      <c r="AH89" s="95"/>
      <c r="AI89" s="57" t="str">
        <f t="shared" si="22"/>
        <v/>
      </c>
      <c r="AJ89" s="58"/>
      <c r="AK89" s="135"/>
      <c r="AL89" s="135"/>
      <c r="AM89" s="62"/>
      <c r="AN89" s="188"/>
      <c r="AO89" s="156"/>
      <c r="AP89" s="95"/>
      <c r="AQ89" s="57" t="str">
        <f t="shared" si="23"/>
        <v/>
      </c>
      <c r="AR89" s="58"/>
      <c r="AS89" s="135"/>
      <c r="AT89" s="135"/>
      <c r="AU89" s="62"/>
      <c r="AV89" s="188"/>
      <c r="AW89" s="156"/>
      <c r="AX89" s="95"/>
      <c r="AY89" s="46"/>
    </row>
    <row r="90" spans="3:51" ht="18" customHeight="1">
      <c r="C90" s="57" t="str">
        <f t="shared" si="18"/>
        <v/>
      </c>
      <c r="D90" s="58"/>
      <c r="E90" s="135"/>
      <c r="F90" s="135"/>
      <c r="G90" s="62"/>
      <c r="H90" s="188"/>
      <c r="I90" s="156"/>
      <c r="J90" s="95"/>
      <c r="K90" s="57" t="str">
        <f t="shared" si="19"/>
        <v/>
      </c>
      <c r="L90" s="58"/>
      <c r="M90" s="135"/>
      <c r="N90" s="135"/>
      <c r="O90" s="62"/>
      <c r="P90" s="188"/>
      <c r="Q90" s="156"/>
      <c r="R90" s="95"/>
      <c r="S90" s="57" t="str">
        <f t="shared" si="20"/>
        <v/>
      </c>
      <c r="T90" s="58"/>
      <c r="U90" s="135"/>
      <c r="V90" s="135"/>
      <c r="W90" s="62"/>
      <c r="X90" s="188"/>
      <c r="Y90" s="156"/>
      <c r="Z90" s="95"/>
      <c r="AA90" s="57" t="str">
        <f t="shared" si="21"/>
        <v/>
      </c>
      <c r="AB90" s="58"/>
      <c r="AC90" s="135"/>
      <c r="AD90" s="135"/>
      <c r="AE90" s="62"/>
      <c r="AF90" s="188"/>
      <c r="AG90" s="156"/>
      <c r="AH90" s="95"/>
      <c r="AI90" s="57" t="str">
        <f t="shared" si="22"/>
        <v/>
      </c>
      <c r="AJ90" s="58"/>
      <c r="AK90" s="135"/>
      <c r="AL90" s="135"/>
      <c r="AM90" s="62"/>
      <c r="AN90" s="188"/>
      <c r="AO90" s="156"/>
      <c r="AP90" s="95"/>
      <c r="AQ90" s="57" t="str">
        <f t="shared" si="23"/>
        <v/>
      </c>
      <c r="AR90" s="58"/>
      <c r="AS90" s="135"/>
      <c r="AT90" s="135"/>
      <c r="AU90" s="62"/>
      <c r="AV90" s="188"/>
      <c r="AW90" s="156"/>
      <c r="AX90" s="95"/>
      <c r="AY90" s="46"/>
    </row>
    <row r="91" spans="3:51" ht="18" customHeight="1">
      <c r="C91" s="57" t="str">
        <f t="shared" si="18"/>
        <v/>
      </c>
      <c r="D91" s="58"/>
      <c r="E91" s="135"/>
      <c r="F91" s="135"/>
      <c r="G91" s="62"/>
      <c r="H91" s="188"/>
      <c r="I91" s="156"/>
      <c r="J91" s="95"/>
      <c r="K91" s="57" t="str">
        <f t="shared" si="19"/>
        <v/>
      </c>
      <c r="L91" s="58"/>
      <c r="M91" s="135"/>
      <c r="N91" s="135"/>
      <c r="O91" s="62"/>
      <c r="P91" s="188"/>
      <c r="Q91" s="156"/>
      <c r="R91" s="95"/>
      <c r="S91" s="57" t="str">
        <f t="shared" si="20"/>
        <v/>
      </c>
      <c r="T91" s="58"/>
      <c r="U91" s="135"/>
      <c r="V91" s="135"/>
      <c r="W91" s="62"/>
      <c r="X91" s="188"/>
      <c r="Y91" s="156"/>
      <c r="Z91" s="95"/>
      <c r="AA91" s="57" t="str">
        <f t="shared" si="21"/>
        <v/>
      </c>
      <c r="AB91" s="58"/>
      <c r="AC91" s="135"/>
      <c r="AD91" s="135"/>
      <c r="AE91" s="62"/>
      <c r="AF91" s="188"/>
      <c r="AG91" s="156"/>
      <c r="AH91" s="95"/>
      <c r="AI91" s="57" t="str">
        <f t="shared" si="22"/>
        <v/>
      </c>
      <c r="AJ91" s="58"/>
      <c r="AK91" s="135"/>
      <c r="AL91" s="135"/>
      <c r="AM91" s="62"/>
      <c r="AN91" s="188"/>
      <c r="AO91" s="156"/>
      <c r="AP91" s="95"/>
      <c r="AQ91" s="57" t="str">
        <f t="shared" si="23"/>
        <v/>
      </c>
      <c r="AR91" s="58"/>
      <c r="AS91" s="135"/>
      <c r="AT91" s="135"/>
      <c r="AU91" s="62"/>
      <c r="AV91" s="188"/>
      <c r="AW91" s="156"/>
      <c r="AX91" s="95"/>
      <c r="AY91" s="46"/>
    </row>
    <row r="92" spans="3:51" ht="18" customHeight="1">
      <c r="C92" s="57" t="str">
        <f t="shared" si="18"/>
        <v/>
      </c>
      <c r="D92" s="58"/>
      <c r="E92" s="135"/>
      <c r="F92" s="135"/>
      <c r="G92" s="62"/>
      <c r="H92" s="188"/>
      <c r="I92" s="156"/>
      <c r="J92" s="95"/>
      <c r="K92" s="57" t="str">
        <f t="shared" si="19"/>
        <v/>
      </c>
      <c r="L92" s="58"/>
      <c r="M92" s="135"/>
      <c r="N92" s="135"/>
      <c r="O92" s="62"/>
      <c r="P92" s="188"/>
      <c r="Q92" s="156"/>
      <c r="R92" s="95"/>
      <c r="S92" s="57" t="str">
        <f t="shared" si="20"/>
        <v/>
      </c>
      <c r="T92" s="58"/>
      <c r="U92" s="135"/>
      <c r="V92" s="135"/>
      <c r="W92" s="62"/>
      <c r="X92" s="188"/>
      <c r="Y92" s="156"/>
      <c r="Z92" s="95"/>
      <c r="AA92" s="57" t="str">
        <f t="shared" si="21"/>
        <v/>
      </c>
      <c r="AB92" s="58"/>
      <c r="AC92" s="135"/>
      <c r="AD92" s="135"/>
      <c r="AE92" s="62"/>
      <c r="AF92" s="188"/>
      <c r="AG92" s="156"/>
      <c r="AH92" s="95"/>
      <c r="AI92" s="57" t="str">
        <f t="shared" si="22"/>
        <v/>
      </c>
      <c r="AJ92" s="58"/>
      <c r="AK92" s="135"/>
      <c r="AL92" s="135"/>
      <c r="AM92" s="62"/>
      <c r="AN92" s="188"/>
      <c r="AO92" s="156"/>
      <c r="AP92" s="95"/>
      <c r="AQ92" s="57" t="str">
        <f t="shared" si="23"/>
        <v/>
      </c>
      <c r="AR92" s="58"/>
      <c r="AS92" s="135"/>
      <c r="AT92" s="135"/>
      <c r="AU92" s="62"/>
      <c r="AV92" s="188"/>
      <c r="AW92" s="156"/>
      <c r="AX92" s="95"/>
      <c r="AY92" s="46"/>
    </row>
    <row r="93" spans="3:51" ht="18" customHeight="1">
      <c r="C93" s="57" t="str">
        <f t="shared" si="18"/>
        <v/>
      </c>
      <c r="D93" s="58"/>
      <c r="E93" s="135"/>
      <c r="F93" s="135"/>
      <c r="G93" s="62"/>
      <c r="H93" s="188"/>
      <c r="I93" s="156"/>
      <c r="J93" s="95"/>
      <c r="K93" s="57" t="str">
        <f t="shared" si="19"/>
        <v/>
      </c>
      <c r="L93" s="58"/>
      <c r="M93" s="135"/>
      <c r="N93" s="135"/>
      <c r="O93" s="62"/>
      <c r="P93" s="188"/>
      <c r="Q93" s="156"/>
      <c r="R93" s="95"/>
      <c r="S93" s="57" t="str">
        <f t="shared" si="20"/>
        <v/>
      </c>
      <c r="T93" s="58"/>
      <c r="U93" s="135"/>
      <c r="V93" s="135"/>
      <c r="W93" s="62"/>
      <c r="X93" s="188"/>
      <c r="Y93" s="156"/>
      <c r="Z93" s="95"/>
      <c r="AA93" s="57" t="str">
        <f t="shared" si="21"/>
        <v/>
      </c>
      <c r="AB93" s="58"/>
      <c r="AC93" s="135"/>
      <c r="AD93" s="135"/>
      <c r="AE93" s="62"/>
      <c r="AF93" s="188"/>
      <c r="AG93" s="156"/>
      <c r="AH93" s="95"/>
      <c r="AI93" s="57" t="str">
        <f t="shared" si="22"/>
        <v/>
      </c>
      <c r="AJ93" s="58"/>
      <c r="AK93" s="135"/>
      <c r="AL93" s="135"/>
      <c r="AM93" s="62"/>
      <c r="AN93" s="188"/>
      <c r="AO93" s="156"/>
      <c r="AP93" s="95"/>
      <c r="AQ93" s="57" t="str">
        <f t="shared" si="23"/>
        <v/>
      </c>
      <c r="AR93" s="58"/>
      <c r="AS93" s="135"/>
      <c r="AT93" s="135"/>
      <c r="AU93" s="62"/>
      <c r="AV93" s="188"/>
      <c r="AW93" s="156"/>
      <c r="AX93" s="95"/>
      <c r="AY93" s="46"/>
    </row>
    <row r="94" spans="3:51" ht="18" customHeight="1">
      <c r="C94" s="57" t="str">
        <f t="shared" si="18"/>
        <v/>
      </c>
      <c r="D94" s="58"/>
      <c r="E94" s="135"/>
      <c r="F94" s="135"/>
      <c r="G94" s="62"/>
      <c r="H94" s="188"/>
      <c r="I94" s="156"/>
      <c r="J94" s="95"/>
      <c r="K94" s="57" t="str">
        <f t="shared" si="19"/>
        <v/>
      </c>
      <c r="L94" s="58"/>
      <c r="M94" s="135"/>
      <c r="N94" s="135"/>
      <c r="O94" s="62"/>
      <c r="P94" s="188"/>
      <c r="Q94" s="156"/>
      <c r="R94" s="95"/>
      <c r="S94" s="57" t="str">
        <f t="shared" si="20"/>
        <v/>
      </c>
      <c r="T94" s="58"/>
      <c r="U94" s="135"/>
      <c r="V94" s="135"/>
      <c r="W94" s="62"/>
      <c r="X94" s="188"/>
      <c r="Y94" s="156"/>
      <c r="Z94" s="95"/>
      <c r="AA94" s="57" t="str">
        <f t="shared" si="21"/>
        <v/>
      </c>
      <c r="AB94" s="58"/>
      <c r="AC94" s="135"/>
      <c r="AD94" s="135"/>
      <c r="AE94" s="62"/>
      <c r="AF94" s="188"/>
      <c r="AG94" s="156"/>
      <c r="AH94" s="95"/>
      <c r="AI94" s="57" t="str">
        <f t="shared" si="22"/>
        <v/>
      </c>
      <c r="AJ94" s="58"/>
      <c r="AK94" s="135"/>
      <c r="AL94" s="135"/>
      <c r="AM94" s="62"/>
      <c r="AN94" s="188"/>
      <c r="AO94" s="156"/>
      <c r="AP94" s="95"/>
      <c r="AQ94" s="57" t="str">
        <f t="shared" si="23"/>
        <v/>
      </c>
      <c r="AR94" s="58"/>
      <c r="AS94" s="135"/>
      <c r="AT94" s="135"/>
      <c r="AU94" s="62"/>
      <c r="AV94" s="188"/>
      <c r="AW94" s="156"/>
      <c r="AX94" s="95"/>
      <c r="AY94" s="46"/>
    </row>
    <row r="95" spans="3:51" ht="18" customHeight="1">
      <c r="C95" s="57" t="str">
        <f t="shared" si="18"/>
        <v/>
      </c>
      <c r="D95" s="58"/>
      <c r="E95" s="135"/>
      <c r="F95" s="135"/>
      <c r="G95" s="62"/>
      <c r="H95" s="188"/>
      <c r="I95" s="156"/>
      <c r="J95" s="95"/>
      <c r="K95" s="57" t="str">
        <f t="shared" si="19"/>
        <v/>
      </c>
      <c r="L95" s="58"/>
      <c r="M95" s="135"/>
      <c r="N95" s="135"/>
      <c r="O95" s="62"/>
      <c r="P95" s="188"/>
      <c r="Q95" s="156"/>
      <c r="R95" s="95"/>
      <c r="S95" s="57" t="str">
        <f t="shared" si="20"/>
        <v/>
      </c>
      <c r="T95" s="58"/>
      <c r="U95" s="135"/>
      <c r="V95" s="135"/>
      <c r="W95" s="62"/>
      <c r="X95" s="188"/>
      <c r="Y95" s="156"/>
      <c r="Z95" s="95"/>
      <c r="AA95" s="57" t="str">
        <f t="shared" si="21"/>
        <v/>
      </c>
      <c r="AB95" s="58"/>
      <c r="AC95" s="135"/>
      <c r="AD95" s="135"/>
      <c r="AE95" s="62"/>
      <c r="AF95" s="188"/>
      <c r="AG95" s="156"/>
      <c r="AH95" s="95"/>
      <c r="AI95" s="57" t="str">
        <f t="shared" si="22"/>
        <v/>
      </c>
      <c r="AJ95" s="58"/>
      <c r="AK95" s="135"/>
      <c r="AL95" s="135"/>
      <c r="AM95" s="62"/>
      <c r="AN95" s="188"/>
      <c r="AO95" s="156"/>
      <c r="AP95" s="95"/>
      <c r="AQ95" s="57" t="str">
        <f t="shared" si="23"/>
        <v/>
      </c>
      <c r="AR95" s="58"/>
      <c r="AS95" s="135"/>
      <c r="AT95" s="135"/>
      <c r="AU95" s="62"/>
      <c r="AV95" s="188"/>
      <c r="AW95" s="156"/>
      <c r="AX95" s="95"/>
      <c r="AY95" s="46"/>
    </row>
    <row r="96" spans="3:51" ht="18" customHeight="1">
      <c r="C96" s="57" t="str">
        <f t="shared" si="18"/>
        <v/>
      </c>
      <c r="D96" s="58"/>
      <c r="E96" s="135"/>
      <c r="F96" s="135"/>
      <c r="G96" s="62"/>
      <c r="H96" s="188"/>
      <c r="I96" s="156"/>
      <c r="J96" s="95"/>
      <c r="K96" s="57" t="str">
        <f t="shared" si="19"/>
        <v/>
      </c>
      <c r="L96" s="58"/>
      <c r="M96" s="135"/>
      <c r="N96" s="135"/>
      <c r="O96" s="62"/>
      <c r="P96" s="188"/>
      <c r="Q96" s="156"/>
      <c r="R96" s="95"/>
      <c r="S96" s="57" t="str">
        <f t="shared" si="20"/>
        <v/>
      </c>
      <c r="T96" s="58"/>
      <c r="U96" s="135"/>
      <c r="V96" s="135"/>
      <c r="W96" s="62"/>
      <c r="X96" s="188"/>
      <c r="Y96" s="156"/>
      <c r="Z96" s="95"/>
      <c r="AA96" s="57" t="str">
        <f t="shared" si="21"/>
        <v/>
      </c>
      <c r="AB96" s="58"/>
      <c r="AC96" s="135"/>
      <c r="AD96" s="135"/>
      <c r="AE96" s="62"/>
      <c r="AF96" s="188"/>
      <c r="AG96" s="156"/>
      <c r="AH96" s="95"/>
      <c r="AI96" s="57" t="str">
        <f t="shared" si="22"/>
        <v/>
      </c>
      <c r="AJ96" s="58"/>
      <c r="AK96" s="135"/>
      <c r="AL96" s="135"/>
      <c r="AM96" s="62"/>
      <c r="AN96" s="188"/>
      <c r="AO96" s="156"/>
      <c r="AP96" s="95"/>
      <c r="AQ96" s="57" t="str">
        <f t="shared" si="23"/>
        <v/>
      </c>
      <c r="AR96" s="58"/>
      <c r="AS96" s="135"/>
      <c r="AT96" s="135"/>
      <c r="AU96" s="62"/>
      <c r="AV96" s="188"/>
      <c r="AW96" s="156"/>
      <c r="AX96" s="95"/>
      <c r="AY96" s="46"/>
    </row>
    <row r="97" spans="1:51" ht="18" customHeight="1">
      <c r="C97" s="57" t="str">
        <f t="shared" si="6"/>
        <v/>
      </c>
      <c r="D97" s="58"/>
      <c r="E97" s="135"/>
      <c r="F97" s="135"/>
      <c r="G97" s="62"/>
      <c r="H97" s="188"/>
      <c r="I97" s="156"/>
      <c r="J97" s="95"/>
      <c r="K97" s="57" t="str">
        <f t="shared" si="7"/>
        <v/>
      </c>
      <c r="L97" s="58"/>
      <c r="M97" s="135"/>
      <c r="N97" s="135"/>
      <c r="O97" s="62"/>
      <c r="P97" s="188"/>
      <c r="Q97" s="156"/>
      <c r="R97" s="95"/>
      <c r="S97" s="57" t="str">
        <f t="shared" si="8"/>
        <v/>
      </c>
      <c r="T97" s="58"/>
      <c r="U97" s="135"/>
      <c r="V97" s="135"/>
      <c r="W97" s="62"/>
      <c r="X97" s="188"/>
      <c r="Y97" s="156"/>
      <c r="Z97" s="95"/>
      <c r="AA97" s="57" t="str">
        <f t="shared" si="9"/>
        <v/>
      </c>
      <c r="AB97" s="58"/>
      <c r="AC97" s="135"/>
      <c r="AD97" s="135"/>
      <c r="AE97" s="62"/>
      <c r="AF97" s="188"/>
      <c r="AG97" s="156"/>
      <c r="AH97" s="95"/>
      <c r="AI97" s="57" t="str">
        <f t="shared" si="10"/>
        <v/>
      </c>
      <c r="AJ97" s="58"/>
      <c r="AK97" s="135"/>
      <c r="AL97" s="135"/>
      <c r="AM97" s="62"/>
      <c r="AN97" s="188"/>
      <c r="AO97" s="156"/>
      <c r="AP97" s="95"/>
      <c r="AQ97" s="57" t="str">
        <f t="shared" si="11"/>
        <v/>
      </c>
      <c r="AR97" s="58"/>
      <c r="AS97" s="135"/>
      <c r="AT97" s="135"/>
      <c r="AU97" s="62"/>
      <c r="AV97" s="188"/>
      <c r="AW97" s="156"/>
      <c r="AX97" s="95"/>
      <c r="AY97" s="46"/>
    </row>
    <row r="98" spans="1:51" ht="18" customHeight="1">
      <c r="C98" s="57" t="str">
        <f t="shared" si="6"/>
        <v/>
      </c>
      <c r="D98" s="58"/>
      <c r="E98" s="135"/>
      <c r="F98" s="135"/>
      <c r="G98" s="62"/>
      <c r="H98" s="188"/>
      <c r="I98" s="156"/>
      <c r="J98" s="95"/>
      <c r="K98" s="57" t="str">
        <f t="shared" si="7"/>
        <v/>
      </c>
      <c r="L98" s="58"/>
      <c r="M98" s="135"/>
      <c r="N98" s="135"/>
      <c r="O98" s="62"/>
      <c r="P98" s="188"/>
      <c r="Q98" s="156"/>
      <c r="R98" s="95"/>
      <c r="S98" s="57" t="str">
        <f t="shared" si="8"/>
        <v/>
      </c>
      <c r="T98" s="58"/>
      <c r="U98" s="135"/>
      <c r="V98" s="135"/>
      <c r="W98" s="62"/>
      <c r="X98" s="188"/>
      <c r="Y98" s="156"/>
      <c r="Z98" s="95"/>
      <c r="AA98" s="57" t="str">
        <f t="shared" si="9"/>
        <v/>
      </c>
      <c r="AB98" s="58"/>
      <c r="AC98" s="135"/>
      <c r="AD98" s="135"/>
      <c r="AE98" s="62"/>
      <c r="AF98" s="188"/>
      <c r="AG98" s="156"/>
      <c r="AH98" s="95"/>
      <c r="AI98" s="57" t="str">
        <f t="shared" si="10"/>
        <v/>
      </c>
      <c r="AJ98" s="58"/>
      <c r="AK98" s="135"/>
      <c r="AL98" s="135"/>
      <c r="AM98" s="62"/>
      <c r="AN98" s="188"/>
      <c r="AO98" s="156"/>
      <c r="AP98" s="95"/>
      <c r="AQ98" s="57" t="str">
        <f t="shared" si="11"/>
        <v/>
      </c>
      <c r="AR98" s="58"/>
      <c r="AS98" s="135"/>
      <c r="AT98" s="135"/>
      <c r="AU98" s="62"/>
      <c r="AV98" s="188"/>
      <c r="AW98" s="156"/>
      <c r="AX98" s="95"/>
      <c r="AY98" s="46"/>
    </row>
    <row r="99" spans="1:51" ht="18" customHeight="1">
      <c r="C99" s="57" t="str">
        <f t="shared" si="6"/>
        <v/>
      </c>
      <c r="D99" s="58"/>
      <c r="E99" s="135"/>
      <c r="F99" s="135"/>
      <c r="G99" s="62"/>
      <c r="H99" s="188"/>
      <c r="I99" s="156"/>
      <c r="J99" s="95"/>
      <c r="K99" s="57" t="str">
        <f t="shared" si="7"/>
        <v/>
      </c>
      <c r="L99" s="58"/>
      <c r="M99" s="135"/>
      <c r="N99" s="135"/>
      <c r="O99" s="62"/>
      <c r="P99" s="188"/>
      <c r="Q99" s="156"/>
      <c r="R99" s="95"/>
      <c r="S99" s="57" t="str">
        <f t="shared" si="8"/>
        <v/>
      </c>
      <c r="T99" s="58"/>
      <c r="U99" s="135"/>
      <c r="V99" s="135"/>
      <c r="W99" s="62"/>
      <c r="X99" s="188"/>
      <c r="Y99" s="156"/>
      <c r="Z99" s="95"/>
      <c r="AA99" s="57" t="str">
        <f t="shared" si="9"/>
        <v/>
      </c>
      <c r="AB99" s="58"/>
      <c r="AC99" s="135"/>
      <c r="AD99" s="135"/>
      <c r="AE99" s="62"/>
      <c r="AF99" s="188"/>
      <c r="AG99" s="156"/>
      <c r="AH99" s="95"/>
      <c r="AI99" s="57" t="str">
        <f t="shared" si="10"/>
        <v/>
      </c>
      <c r="AJ99" s="58"/>
      <c r="AK99" s="135"/>
      <c r="AL99" s="135"/>
      <c r="AM99" s="62"/>
      <c r="AN99" s="188"/>
      <c r="AO99" s="156"/>
      <c r="AP99" s="95"/>
      <c r="AQ99" s="57" t="str">
        <f t="shared" si="11"/>
        <v/>
      </c>
      <c r="AR99" s="58"/>
      <c r="AS99" s="135"/>
      <c r="AT99" s="135"/>
      <c r="AU99" s="62"/>
      <c r="AV99" s="188"/>
      <c r="AW99" s="156"/>
      <c r="AX99" s="95"/>
      <c r="AY99" s="46"/>
    </row>
    <row r="100" spans="1:51" ht="18" customHeight="1">
      <c r="C100" s="57" t="str">
        <f t="shared" si="6"/>
        <v/>
      </c>
      <c r="D100" s="58"/>
      <c r="E100" s="135"/>
      <c r="F100" s="135"/>
      <c r="G100" s="62"/>
      <c r="H100" s="188"/>
      <c r="I100" s="156"/>
      <c r="J100" s="95"/>
      <c r="K100" s="57" t="str">
        <f t="shared" si="7"/>
        <v/>
      </c>
      <c r="L100" s="58"/>
      <c r="M100" s="135"/>
      <c r="N100" s="135"/>
      <c r="O100" s="62"/>
      <c r="P100" s="188"/>
      <c r="Q100" s="156"/>
      <c r="R100" s="95"/>
      <c r="S100" s="57" t="str">
        <f t="shared" si="8"/>
        <v/>
      </c>
      <c r="T100" s="58"/>
      <c r="U100" s="135"/>
      <c r="V100" s="135"/>
      <c r="W100" s="62"/>
      <c r="X100" s="188"/>
      <c r="Y100" s="156"/>
      <c r="Z100" s="95"/>
      <c r="AA100" s="57" t="str">
        <f t="shared" si="9"/>
        <v/>
      </c>
      <c r="AB100" s="58"/>
      <c r="AC100" s="135"/>
      <c r="AD100" s="135"/>
      <c r="AE100" s="62"/>
      <c r="AF100" s="188"/>
      <c r="AG100" s="156"/>
      <c r="AH100" s="95"/>
      <c r="AI100" s="57" t="str">
        <f t="shared" si="10"/>
        <v/>
      </c>
      <c r="AJ100" s="58"/>
      <c r="AK100" s="135"/>
      <c r="AL100" s="135"/>
      <c r="AM100" s="62"/>
      <c r="AN100" s="188"/>
      <c r="AO100" s="156"/>
      <c r="AP100" s="95"/>
      <c r="AQ100" s="57" t="str">
        <f t="shared" si="11"/>
        <v/>
      </c>
      <c r="AR100" s="58"/>
      <c r="AS100" s="135"/>
      <c r="AT100" s="135"/>
      <c r="AU100" s="62"/>
      <c r="AV100" s="188"/>
      <c r="AW100" s="156"/>
      <c r="AX100" s="95"/>
      <c r="AY100" s="46"/>
    </row>
    <row r="101" spans="1:51" ht="18" customHeight="1">
      <c r="C101" s="66" t="str">
        <f t="shared" si="6"/>
        <v/>
      </c>
      <c r="D101" s="67"/>
      <c r="E101" s="136"/>
      <c r="F101" s="136"/>
      <c r="G101" s="68"/>
      <c r="H101" s="189"/>
      <c r="I101" s="157"/>
      <c r="J101" s="96"/>
      <c r="K101" s="66" t="str">
        <f t="shared" si="7"/>
        <v/>
      </c>
      <c r="L101" s="67"/>
      <c r="M101" s="136"/>
      <c r="N101" s="136"/>
      <c r="O101" s="68"/>
      <c r="P101" s="189"/>
      <c r="Q101" s="157"/>
      <c r="R101" s="96"/>
      <c r="S101" s="66" t="str">
        <f t="shared" si="8"/>
        <v/>
      </c>
      <c r="T101" s="67"/>
      <c r="U101" s="136"/>
      <c r="V101" s="136"/>
      <c r="W101" s="68"/>
      <c r="X101" s="189"/>
      <c r="Y101" s="157"/>
      <c r="Z101" s="96"/>
      <c r="AA101" s="66" t="str">
        <f t="shared" si="9"/>
        <v/>
      </c>
      <c r="AB101" s="67"/>
      <c r="AC101" s="136"/>
      <c r="AD101" s="136"/>
      <c r="AE101" s="68"/>
      <c r="AF101" s="189"/>
      <c r="AG101" s="157"/>
      <c r="AH101" s="96"/>
      <c r="AI101" s="66" t="str">
        <f t="shared" si="10"/>
        <v/>
      </c>
      <c r="AJ101" s="67"/>
      <c r="AK101" s="136"/>
      <c r="AL101" s="136"/>
      <c r="AM101" s="68"/>
      <c r="AN101" s="189"/>
      <c r="AO101" s="157"/>
      <c r="AP101" s="96"/>
      <c r="AQ101" s="66" t="str">
        <f t="shared" si="11"/>
        <v/>
      </c>
      <c r="AR101" s="67"/>
      <c r="AS101" s="136"/>
      <c r="AT101" s="136"/>
      <c r="AU101" s="68"/>
      <c r="AV101" s="189"/>
      <c r="AW101" s="157"/>
      <c r="AX101" s="99"/>
      <c r="AY101" s="46"/>
    </row>
    <row r="102" spans="1:51" ht="18" customHeight="1" thickBot="1">
      <c r="C102" s="69"/>
      <c r="D102" s="70" t="s">
        <v>6</v>
      </c>
      <c r="E102" s="71"/>
      <c r="F102" s="71"/>
      <c r="G102" s="71">
        <f>SUM(G9:G101)</f>
        <v>0</v>
      </c>
      <c r="H102" s="190">
        <f>SUM(H9:H101)</f>
        <v>0</v>
      </c>
      <c r="I102" s="122"/>
      <c r="J102" s="97"/>
      <c r="K102" s="73"/>
      <c r="L102" s="74" t="s">
        <v>6</v>
      </c>
      <c r="M102" s="72"/>
      <c r="N102" s="72"/>
      <c r="O102" s="71">
        <f>SUM(O9:O101)</f>
        <v>0</v>
      </c>
      <c r="P102" s="190">
        <f>SUM(P9:P101)</f>
        <v>0</v>
      </c>
      <c r="Q102" s="122"/>
      <c r="R102" s="97"/>
      <c r="S102" s="75"/>
      <c r="T102" s="70" t="s">
        <v>6</v>
      </c>
      <c r="U102" s="72"/>
      <c r="V102" s="72"/>
      <c r="W102" s="71">
        <f>SUM(W9:W101)</f>
        <v>0</v>
      </c>
      <c r="X102" s="190">
        <f>SUM(X9:X101)</f>
        <v>0</v>
      </c>
      <c r="Y102" s="122"/>
      <c r="Z102" s="97"/>
      <c r="AA102" s="75"/>
      <c r="AB102" s="70" t="s">
        <v>6</v>
      </c>
      <c r="AC102" s="72"/>
      <c r="AD102" s="72"/>
      <c r="AE102" s="71">
        <f>SUM(AE9:AE101)</f>
        <v>36690</v>
      </c>
      <c r="AF102" s="190">
        <f>SUM(AF9:AF101)</f>
        <v>0</v>
      </c>
      <c r="AG102" s="122"/>
      <c r="AH102" s="97"/>
      <c r="AI102" s="83"/>
      <c r="AJ102" s="84" t="s">
        <v>6</v>
      </c>
      <c r="AK102" s="85"/>
      <c r="AL102" s="85"/>
      <c r="AM102" s="86">
        <f>SUM(AM9:AM101)</f>
        <v>35395</v>
      </c>
      <c r="AN102" s="191">
        <f>SUM(AN9:AN101)</f>
        <v>0</v>
      </c>
      <c r="AO102" s="127"/>
      <c r="AP102" s="98"/>
      <c r="AQ102" s="83"/>
      <c r="AR102" s="84" t="s">
        <v>6</v>
      </c>
      <c r="AS102" s="85"/>
      <c r="AT102" s="85"/>
      <c r="AU102" s="86">
        <f>SUM(AU9:AU101)</f>
        <v>0</v>
      </c>
      <c r="AV102" s="191">
        <f>SUM(AV9:AV101)</f>
        <v>0</v>
      </c>
      <c r="AW102" s="127"/>
      <c r="AX102" s="97"/>
      <c r="AY102" s="46"/>
    </row>
    <row r="103" spans="1:51" ht="11.25" customHeight="1">
      <c r="AW103" s="131"/>
      <c r="AX103" s="76"/>
      <c r="AY103" s="76"/>
    </row>
    <row r="104" spans="1:51" ht="14.25" thickBot="1">
      <c r="C104" s="77" t="s">
        <v>10</v>
      </c>
      <c r="AW104" s="131"/>
      <c r="AX104" s="76"/>
      <c r="AY104" s="76"/>
    </row>
    <row r="105" spans="1:51">
      <c r="A105" s="6" t="s">
        <v>132</v>
      </c>
      <c r="C105" s="137"/>
      <c r="D105" s="138"/>
      <c r="E105" s="138"/>
      <c r="F105" s="138"/>
      <c r="G105" s="138"/>
      <c r="H105" s="138"/>
      <c r="I105" s="139"/>
      <c r="J105" s="138"/>
      <c r="K105" s="138"/>
      <c r="L105" s="138"/>
      <c r="M105" s="138"/>
      <c r="N105" s="138"/>
      <c r="O105" s="138"/>
      <c r="P105" s="138"/>
      <c r="Q105" s="139"/>
      <c r="R105" s="140"/>
      <c r="S105" s="141"/>
      <c r="T105" s="138"/>
      <c r="U105" s="138"/>
      <c r="V105" s="138"/>
      <c r="W105" s="138"/>
      <c r="X105" s="138"/>
      <c r="Y105" s="139"/>
      <c r="Z105" s="138"/>
      <c r="AA105" s="138"/>
      <c r="AB105" s="138"/>
      <c r="AC105" s="138"/>
      <c r="AD105" s="138"/>
      <c r="AE105" s="138"/>
      <c r="AF105" s="138"/>
      <c r="AG105" s="139"/>
      <c r="AH105" s="140"/>
      <c r="AI105" s="141"/>
      <c r="AJ105" s="138"/>
      <c r="AK105" s="138"/>
      <c r="AL105" s="138"/>
      <c r="AM105" s="138"/>
      <c r="AN105" s="138"/>
      <c r="AO105" s="139"/>
      <c r="AP105" s="138"/>
      <c r="AQ105" s="138"/>
      <c r="AR105" s="138"/>
      <c r="AS105" s="138"/>
      <c r="AT105" s="138"/>
      <c r="AU105" s="138"/>
      <c r="AV105" s="138"/>
      <c r="AW105" s="139"/>
      <c r="AX105" s="142"/>
      <c r="AY105" s="295"/>
    </row>
    <row r="106" spans="1:51">
      <c r="C106" s="143"/>
      <c r="D106" s="144"/>
      <c r="E106" s="144"/>
      <c r="F106" s="144"/>
      <c r="G106" s="144"/>
      <c r="H106" s="144"/>
      <c r="I106" s="145"/>
      <c r="J106" s="144"/>
      <c r="K106" s="144"/>
      <c r="L106" s="144"/>
      <c r="M106" s="144"/>
      <c r="N106" s="144"/>
      <c r="O106" s="144"/>
      <c r="P106" s="144"/>
      <c r="Q106" s="145"/>
      <c r="R106" s="146"/>
      <c r="S106" s="147"/>
      <c r="T106" s="144"/>
      <c r="U106" s="144"/>
      <c r="V106" s="144"/>
      <c r="W106" s="144"/>
      <c r="X106" s="144"/>
      <c r="Y106" s="145"/>
      <c r="Z106" s="144"/>
      <c r="AA106" s="144"/>
      <c r="AB106" s="144"/>
      <c r="AC106" s="144"/>
      <c r="AD106" s="144"/>
      <c r="AE106" s="144"/>
      <c r="AF106" s="144"/>
      <c r="AG106" s="145"/>
      <c r="AH106" s="146"/>
      <c r="AI106" s="147"/>
      <c r="AJ106" s="144"/>
      <c r="AK106" s="144"/>
      <c r="AL106" s="144"/>
      <c r="AM106" s="144"/>
      <c r="AN106" s="144"/>
      <c r="AO106" s="145"/>
      <c r="AP106" s="144"/>
      <c r="AQ106" s="144"/>
      <c r="AR106" s="144"/>
      <c r="AS106" s="144"/>
      <c r="AT106" s="144"/>
      <c r="AU106" s="144"/>
      <c r="AV106" s="144"/>
      <c r="AW106" s="145"/>
      <c r="AX106" s="148"/>
      <c r="AY106" s="295"/>
    </row>
    <row r="107" spans="1:51">
      <c r="C107" s="143"/>
      <c r="D107" s="144"/>
      <c r="E107" s="144"/>
      <c r="F107" s="144"/>
      <c r="G107" s="144"/>
      <c r="H107" s="144"/>
      <c r="I107" s="145"/>
      <c r="J107" s="144"/>
      <c r="K107" s="144"/>
      <c r="L107" s="144"/>
      <c r="M107" s="144"/>
      <c r="N107" s="144"/>
      <c r="O107" s="144"/>
      <c r="P107" s="144"/>
      <c r="Q107" s="145"/>
      <c r="R107" s="146"/>
      <c r="S107" s="147"/>
      <c r="T107" s="144"/>
      <c r="U107" s="144"/>
      <c r="V107" s="144"/>
      <c r="W107" s="144"/>
      <c r="X107" s="144"/>
      <c r="Y107" s="145"/>
      <c r="Z107" s="144"/>
      <c r="AA107" s="144"/>
      <c r="AB107" s="144"/>
      <c r="AC107" s="144"/>
      <c r="AD107" s="144"/>
      <c r="AE107" s="144"/>
      <c r="AF107" s="144"/>
      <c r="AG107" s="145"/>
      <c r="AH107" s="146"/>
      <c r="AI107" s="147"/>
      <c r="AJ107" s="144"/>
      <c r="AK107" s="144"/>
      <c r="AL107" s="144"/>
      <c r="AM107" s="144"/>
      <c r="AN107" s="144"/>
      <c r="AO107" s="145"/>
      <c r="AP107" s="144"/>
      <c r="AQ107" s="144"/>
      <c r="AR107" s="144"/>
      <c r="AS107" s="144"/>
      <c r="AT107" s="144"/>
      <c r="AU107" s="144"/>
      <c r="AV107" s="144"/>
      <c r="AW107" s="145"/>
      <c r="AX107" s="148"/>
      <c r="AY107" s="295"/>
    </row>
    <row r="108" spans="1:51">
      <c r="C108" s="143"/>
      <c r="D108" s="144"/>
      <c r="E108" s="144"/>
      <c r="F108" s="144"/>
      <c r="G108" s="144"/>
      <c r="H108" s="144"/>
      <c r="I108" s="145"/>
      <c r="J108" s="144"/>
      <c r="K108" s="144"/>
      <c r="L108" s="144"/>
      <c r="M108" s="144"/>
      <c r="N108" s="144"/>
      <c r="O108" s="144"/>
      <c r="P108" s="144"/>
      <c r="Q108" s="145"/>
      <c r="R108" s="146"/>
      <c r="S108" s="147"/>
      <c r="T108" s="144"/>
      <c r="U108" s="144"/>
      <c r="V108" s="144"/>
      <c r="W108" s="144"/>
      <c r="X108" s="144"/>
      <c r="Y108" s="145"/>
      <c r="Z108" s="144"/>
      <c r="AA108" s="144"/>
      <c r="AB108" s="144"/>
      <c r="AC108" s="144"/>
      <c r="AD108" s="144"/>
      <c r="AE108" s="144"/>
      <c r="AF108" s="144"/>
      <c r="AG108" s="145"/>
      <c r="AH108" s="146"/>
      <c r="AI108" s="147"/>
      <c r="AJ108" s="144"/>
      <c r="AK108" s="144"/>
      <c r="AL108" s="144"/>
      <c r="AM108" s="144"/>
      <c r="AN108" s="144"/>
      <c r="AO108" s="145"/>
      <c r="AP108" s="144"/>
      <c r="AQ108" s="144"/>
      <c r="AR108" s="144"/>
      <c r="AS108" s="144"/>
      <c r="AT108" s="144"/>
      <c r="AU108" s="144"/>
      <c r="AV108" s="144"/>
      <c r="AW108" s="145"/>
      <c r="AX108" s="148"/>
      <c r="AY108" s="295"/>
    </row>
    <row r="109" spans="1:51">
      <c r="C109" s="143"/>
      <c r="D109" s="144"/>
      <c r="E109" s="144"/>
      <c r="F109" s="144"/>
      <c r="G109" s="144"/>
      <c r="H109" s="144"/>
      <c r="I109" s="145"/>
      <c r="J109" s="144"/>
      <c r="K109" s="144"/>
      <c r="L109" s="144"/>
      <c r="M109" s="144"/>
      <c r="N109" s="144"/>
      <c r="O109" s="144"/>
      <c r="P109" s="144"/>
      <c r="Q109" s="145"/>
      <c r="R109" s="146"/>
      <c r="S109" s="147"/>
      <c r="T109" s="144"/>
      <c r="U109" s="144"/>
      <c r="V109" s="144"/>
      <c r="W109" s="144"/>
      <c r="X109" s="144"/>
      <c r="Y109" s="145"/>
      <c r="Z109" s="144"/>
      <c r="AA109" s="144"/>
      <c r="AB109" s="144"/>
      <c r="AC109" s="144"/>
      <c r="AD109" s="144"/>
      <c r="AE109" s="144"/>
      <c r="AF109" s="144"/>
      <c r="AG109" s="145"/>
      <c r="AH109" s="146"/>
      <c r="AI109" s="147"/>
      <c r="AJ109" s="144"/>
      <c r="AK109" s="144"/>
      <c r="AL109" s="144"/>
      <c r="AM109" s="144"/>
      <c r="AN109" s="144"/>
      <c r="AO109" s="145"/>
      <c r="AP109" s="144"/>
      <c r="AQ109" s="144"/>
      <c r="AR109" s="144"/>
      <c r="AS109" s="144"/>
      <c r="AT109" s="144"/>
      <c r="AU109" s="144"/>
      <c r="AV109" s="144"/>
      <c r="AW109" s="145"/>
      <c r="AX109" s="148"/>
      <c r="AY109" s="295"/>
    </row>
    <row r="110" spans="1:51">
      <c r="C110" s="143"/>
      <c r="D110" s="144"/>
      <c r="E110" s="144"/>
      <c r="F110" s="144"/>
      <c r="G110" s="144"/>
      <c r="H110" s="144"/>
      <c r="I110" s="145"/>
      <c r="J110" s="144"/>
      <c r="K110" s="144"/>
      <c r="L110" s="144"/>
      <c r="M110" s="144"/>
      <c r="N110" s="144"/>
      <c r="O110" s="144"/>
      <c r="P110" s="144"/>
      <c r="Q110" s="145"/>
      <c r="R110" s="146"/>
      <c r="S110" s="147"/>
      <c r="T110" s="144"/>
      <c r="U110" s="144"/>
      <c r="V110" s="144"/>
      <c r="W110" s="144"/>
      <c r="X110" s="144"/>
      <c r="Y110" s="145"/>
      <c r="Z110" s="144"/>
      <c r="AA110" s="144"/>
      <c r="AB110" s="144"/>
      <c r="AC110" s="144"/>
      <c r="AD110" s="144"/>
      <c r="AE110" s="144"/>
      <c r="AF110" s="144"/>
      <c r="AG110" s="145"/>
      <c r="AH110" s="146"/>
      <c r="AI110" s="147"/>
      <c r="AJ110" s="144"/>
      <c r="AK110" s="144"/>
      <c r="AL110" s="144"/>
      <c r="AM110" s="144"/>
      <c r="AN110" s="144"/>
      <c r="AO110" s="145"/>
      <c r="AP110" s="144"/>
      <c r="AQ110" s="144"/>
      <c r="AR110" s="144"/>
      <c r="AS110" s="144"/>
      <c r="AT110" s="144"/>
      <c r="AU110" s="144"/>
      <c r="AV110" s="144"/>
      <c r="AW110" s="145"/>
      <c r="AX110" s="148"/>
      <c r="AY110" s="295"/>
    </row>
    <row r="111" spans="1:51">
      <c r="C111" s="143"/>
      <c r="D111" s="144"/>
      <c r="E111" s="144"/>
      <c r="F111" s="144"/>
      <c r="G111" s="144"/>
      <c r="H111" s="144"/>
      <c r="I111" s="145"/>
      <c r="J111" s="144"/>
      <c r="K111" s="144"/>
      <c r="L111" s="144"/>
      <c r="M111" s="144"/>
      <c r="N111" s="144"/>
      <c r="O111" s="144"/>
      <c r="P111" s="144"/>
      <c r="Q111" s="145"/>
      <c r="R111" s="146"/>
      <c r="S111" s="147"/>
      <c r="T111" s="144"/>
      <c r="U111" s="144"/>
      <c r="V111" s="144"/>
      <c r="W111" s="144"/>
      <c r="X111" s="144"/>
      <c r="Y111" s="145"/>
      <c r="Z111" s="144"/>
      <c r="AA111" s="144"/>
      <c r="AB111" s="144"/>
      <c r="AC111" s="144"/>
      <c r="AD111" s="144"/>
      <c r="AE111" s="144"/>
      <c r="AF111" s="144"/>
      <c r="AG111" s="145"/>
      <c r="AH111" s="146"/>
      <c r="AI111" s="147"/>
      <c r="AJ111" s="144"/>
      <c r="AK111" s="144"/>
      <c r="AL111" s="144"/>
      <c r="AM111" s="144"/>
      <c r="AN111" s="144"/>
      <c r="AO111" s="145"/>
      <c r="AP111" s="144"/>
      <c r="AQ111" s="144"/>
      <c r="AR111" s="144"/>
      <c r="AS111" s="144"/>
      <c r="AT111" s="144"/>
      <c r="AU111" s="144"/>
      <c r="AV111" s="144"/>
      <c r="AW111" s="145"/>
      <c r="AX111" s="148"/>
      <c r="AY111" s="295"/>
    </row>
    <row r="112" spans="1:51" ht="14.25" thickBot="1">
      <c r="C112" s="149"/>
      <c r="D112" s="150"/>
      <c r="E112" s="150"/>
      <c r="F112" s="150"/>
      <c r="G112" s="150"/>
      <c r="H112" s="150"/>
      <c r="I112" s="151"/>
      <c r="J112" s="150"/>
      <c r="K112" s="150"/>
      <c r="L112" s="150"/>
      <c r="M112" s="150"/>
      <c r="N112" s="150"/>
      <c r="O112" s="150"/>
      <c r="P112" s="150"/>
      <c r="Q112" s="151"/>
      <c r="R112" s="152"/>
      <c r="S112" s="153"/>
      <c r="T112" s="150"/>
      <c r="U112" s="150"/>
      <c r="V112" s="150"/>
      <c r="W112" s="150"/>
      <c r="X112" s="150"/>
      <c r="Y112" s="151"/>
      <c r="Z112" s="150"/>
      <c r="AA112" s="150"/>
      <c r="AB112" s="150"/>
      <c r="AC112" s="150"/>
      <c r="AD112" s="150"/>
      <c r="AE112" s="150"/>
      <c r="AF112" s="150"/>
      <c r="AG112" s="151"/>
      <c r="AH112" s="152"/>
      <c r="AI112" s="153"/>
      <c r="AJ112" s="150"/>
      <c r="AK112" s="150"/>
      <c r="AL112" s="150"/>
      <c r="AM112" s="150"/>
      <c r="AN112" s="150"/>
      <c r="AO112" s="151"/>
      <c r="AP112" s="150"/>
      <c r="AQ112" s="150"/>
      <c r="AR112" s="150"/>
      <c r="AS112" s="150"/>
      <c r="AT112" s="150"/>
      <c r="AU112" s="150"/>
      <c r="AV112" s="150"/>
      <c r="AW112" s="151"/>
      <c r="AX112" s="154"/>
      <c r="AY112" s="295"/>
    </row>
    <row r="113" spans="3:51">
      <c r="C113" s="166"/>
      <c r="D113" s="166"/>
      <c r="E113" s="166"/>
      <c r="F113" s="166"/>
      <c r="G113" s="166"/>
      <c r="H113" s="166"/>
      <c r="I113" s="296"/>
      <c r="J113" s="166"/>
      <c r="K113" s="166"/>
      <c r="L113" s="166"/>
      <c r="M113" s="166"/>
      <c r="N113" s="166"/>
      <c r="O113" s="166"/>
      <c r="P113" s="166"/>
      <c r="Q113" s="296"/>
      <c r="R113" s="166"/>
      <c r="S113" s="166"/>
      <c r="T113" s="166"/>
      <c r="U113" s="166"/>
      <c r="V113" s="166"/>
      <c r="W113" s="166"/>
      <c r="X113" s="166"/>
      <c r="Y113" s="296"/>
      <c r="Z113" s="166"/>
      <c r="AA113" s="166"/>
      <c r="AB113" s="166"/>
      <c r="AC113" s="166"/>
      <c r="AD113" s="166"/>
      <c r="AE113" s="166"/>
      <c r="AF113" s="166"/>
      <c r="AG113" s="296"/>
      <c r="AH113" s="166"/>
      <c r="AI113" s="166"/>
      <c r="AJ113" s="166"/>
      <c r="AK113" s="166"/>
      <c r="AL113" s="166"/>
      <c r="AM113" s="166"/>
      <c r="AN113" s="166"/>
      <c r="AO113" s="296"/>
      <c r="AP113" s="166"/>
      <c r="AQ113" s="166"/>
      <c r="AR113" s="166"/>
      <c r="AS113" s="166"/>
      <c r="AT113" s="166"/>
      <c r="AU113" s="166"/>
      <c r="AV113" s="166"/>
      <c r="AW113" s="296"/>
      <c r="AX113" s="166"/>
      <c r="AY113" s="166"/>
    </row>
    <row r="114" spans="3:51">
      <c r="C114" s="166"/>
      <c r="D114" s="166"/>
      <c r="E114" s="166"/>
      <c r="F114" s="166"/>
      <c r="G114" s="166"/>
      <c r="H114" s="166"/>
      <c r="I114" s="296"/>
      <c r="J114" s="166"/>
      <c r="K114" s="166"/>
      <c r="L114" s="166"/>
      <c r="M114" s="166"/>
      <c r="N114" s="166"/>
      <c r="O114" s="166"/>
      <c r="P114" s="166"/>
      <c r="Q114" s="296"/>
      <c r="R114" s="166"/>
      <c r="S114" s="166"/>
      <c r="T114" s="166"/>
      <c r="U114" s="166"/>
      <c r="V114" s="166"/>
      <c r="W114" s="166"/>
      <c r="X114" s="166"/>
      <c r="Y114" s="296"/>
      <c r="Z114" s="166"/>
      <c r="AA114" s="166"/>
      <c r="AB114" s="166"/>
      <c r="AC114" s="166"/>
      <c r="AD114" s="166"/>
      <c r="AE114" s="166"/>
      <c r="AF114" s="166"/>
      <c r="AG114" s="296"/>
      <c r="AH114" s="166"/>
      <c r="AI114" s="166"/>
      <c r="AJ114" s="166"/>
      <c r="AK114" s="166"/>
      <c r="AL114" s="166"/>
      <c r="AM114" s="166"/>
      <c r="AN114" s="166"/>
      <c r="AO114" s="296"/>
      <c r="AP114" s="166"/>
      <c r="AQ114" s="166"/>
      <c r="AR114" s="166"/>
      <c r="AS114" s="166"/>
      <c r="AT114" s="166"/>
      <c r="AU114" s="166"/>
      <c r="AV114" s="166"/>
      <c r="AW114" s="296"/>
      <c r="AX114" s="166"/>
      <c r="AY114" s="166"/>
    </row>
    <row r="115" spans="3:51">
      <c r="C115" s="166"/>
      <c r="D115" s="166"/>
      <c r="E115" s="166"/>
      <c r="F115" s="166"/>
      <c r="G115" s="166"/>
      <c r="H115" s="166"/>
      <c r="I115" s="296"/>
      <c r="J115" s="166"/>
      <c r="K115" s="166"/>
      <c r="L115" s="166"/>
      <c r="M115" s="166"/>
      <c r="N115" s="166"/>
      <c r="O115" s="166"/>
      <c r="P115" s="166"/>
      <c r="Q115" s="296"/>
      <c r="R115" s="166"/>
      <c r="S115" s="166"/>
      <c r="T115" s="166"/>
      <c r="U115" s="166"/>
      <c r="V115" s="166"/>
      <c r="W115" s="166"/>
      <c r="X115" s="166"/>
      <c r="Y115" s="296"/>
      <c r="Z115" s="166"/>
      <c r="AA115" s="166"/>
      <c r="AB115" s="166"/>
      <c r="AC115" s="166"/>
      <c r="AD115" s="166"/>
      <c r="AE115" s="166"/>
      <c r="AF115" s="166"/>
      <c r="AG115" s="296"/>
      <c r="AH115" s="166"/>
      <c r="AI115" s="166"/>
      <c r="AJ115" s="166"/>
      <c r="AK115" s="166"/>
      <c r="AL115" s="166"/>
      <c r="AM115" s="166"/>
      <c r="AN115" s="166"/>
      <c r="AO115" s="296"/>
      <c r="AP115" s="166"/>
      <c r="AQ115" s="166"/>
      <c r="AR115" s="166"/>
      <c r="AS115" s="166"/>
      <c r="AT115" s="166"/>
      <c r="AU115" s="166"/>
      <c r="AV115" s="166"/>
      <c r="AW115" s="296"/>
      <c r="AX115" s="166"/>
      <c r="AY115" s="166"/>
    </row>
    <row r="116" spans="3:51">
      <c r="C116" s="166"/>
      <c r="D116" s="166"/>
      <c r="E116" s="166"/>
      <c r="F116" s="166"/>
      <c r="G116" s="166"/>
      <c r="H116" s="166"/>
      <c r="I116" s="296"/>
      <c r="J116" s="166"/>
      <c r="K116" s="166"/>
      <c r="L116" s="166"/>
      <c r="M116" s="166"/>
      <c r="N116" s="166"/>
      <c r="O116" s="166"/>
      <c r="P116" s="166"/>
      <c r="Q116" s="296"/>
      <c r="R116" s="166"/>
      <c r="S116" s="166"/>
      <c r="T116" s="166"/>
      <c r="U116" s="166"/>
      <c r="V116" s="166"/>
      <c r="W116" s="166"/>
      <c r="X116" s="166"/>
      <c r="Y116" s="296"/>
      <c r="Z116" s="166"/>
      <c r="AA116" s="166"/>
      <c r="AB116" s="166"/>
      <c r="AC116" s="166"/>
      <c r="AD116" s="166"/>
      <c r="AE116" s="166"/>
      <c r="AF116" s="166"/>
      <c r="AG116" s="296"/>
      <c r="AH116" s="166"/>
      <c r="AI116" s="166"/>
      <c r="AJ116" s="166"/>
      <c r="AK116" s="166"/>
      <c r="AL116" s="166"/>
      <c r="AM116" s="166"/>
      <c r="AN116" s="166"/>
      <c r="AO116" s="296"/>
      <c r="AP116" s="166"/>
      <c r="AQ116" s="166"/>
      <c r="AR116" s="166"/>
      <c r="AS116" s="166"/>
      <c r="AT116" s="166"/>
      <c r="AU116" s="166"/>
      <c r="AV116" s="166"/>
      <c r="AW116" s="296"/>
      <c r="AX116" s="166"/>
      <c r="AY116" s="166"/>
    </row>
    <row r="117" spans="3:51">
      <c r="C117" s="166"/>
      <c r="D117" s="166"/>
      <c r="E117" s="166"/>
      <c r="F117" s="166"/>
      <c r="G117" s="166"/>
      <c r="H117" s="166"/>
      <c r="I117" s="296"/>
      <c r="J117" s="166"/>
      <c r="K117" s="166"/>
      <c r="L117" s="166"/>
      <c r="M117" s="166"/>
      <c r="N117" s="166"/>
      <c r="O117" s="166"/>
      <c r="P117" s="166"/>
      <c r="Q117" s="296"/>
      <c r="R117" s="166"/>
      <c r="S117" s="166"/>
      <c r="T117" s="166"/>
      <c r="U117" s="166"/>
      <c r="V117" s="166"/>
      <c r="W117" s="166"/>
      <c r="X117" s="166"/>
      <c r="Y117" s="296"/>
      <c r="Z117" s="166"/>
      <c r="AA117" s="166"/>
      <c r="AB117" s="166"/>
      <c r="AC117" s="166"/>
      <c r="AD117" s="166"/>
      <c r="AE117" s="166"/>
      <c r="AF117" s="166"/>
      <c r="AG117" s="296"/>
      <c r="AH117" s="166"/>
      <c r="AI117" s="166"/>
      <c r="AJ117" s="166"/>
      <c r="AK117" s="166"/>
      <c r="AL117" s="166"/>
      <c r="AM117" s="166"/>
      <c r="AN117" s="166"/>
      <c r="AO117" s="296"/>
      <c r="AP117" s="166"/>
      <c r="AQ117" s="166"/>
      <c r="AR117" s="166"/>
      <c r="AS117" s="166"/>
      <c r="AT117" s="166"/>
      <c r="AU117" s="166"/>
      <c r="AV117" s="166"/>
      <c r="AW117" s="296"/>
      <c r="AX117" s="166"/>
      <c r="AY117" s="166"/>
    </row>
    <row r="118" spans="3:51">
      <c r="C118" s="166"/>
      <c r="D118" s="166"/>
      <c r="E118" s="166"/>
      <c r="F118" s="166"/>
      <c r="G118" s="166"/>
      <c r="H118" s="166"/>
      <c r="I118" s="296"/>
      <c r="J118" s="166"/>
      <c r="K118" s="166"/>
      <c r="L118" s="166"/>
      <c r="M118" s="166"/>
      <c r="N118" s="166"/>
      <c r="O118" s="166"/>
      <c r="P118" s="166"/>
      <c r="Q118" s="296"/>
      <c r="R118" s="166"/>
      <c r="S118" s="166"/>
      <c r="T118" s="166"/>
      <c r="U118" s="166"/>
      <c r="V118" s="166"/>
      <c r="W118" s="166"/>
      <c r="X118" s="166"/>
      <c r="Y118" s="296"/>
      <c r="Z118" s="166"/>
      <c r="AA118" s="166"/>
      <c r="AB118" s="166"/>
      <c r="AC118" s="166"/>
      <c r="AD118" s="166"/>
      <c r="AE118" s="166"/>
      <c r="AF118" s="166"/>
      <c r="AG118" s="296"/>
      <c r="AH118" s="166"/>
      <c r="AI118" s="166"/>
      <c r="AJ118" s="166"/>
      <c r="AK118" s="166"/>
      <c r="AL118" s="166"/>
      <c r="AM118" s="166"/>
      <c r="AN118" s="166"/>
      <c r="AO118" s="296"/>
      <c r="AP118" s="166"/>
      <c r="AQ118" s="166"/>
      <c r="AR118" s="166"/>
      <c r="AS118" s="166"/>
      <c r="AT118" s="166"/>
      <c r="AU118" s="166"/>
      <c r="AV118" s="166"/>
      <c r="AW118" s="296"/>
      <c r="AX118" s="166"/>
      <c r="AY118" s="166"/>
    </row>
    <row r="119" spans="3:51">
      <c r="C119" s="166"/>
      <c r="D119" s="166"/>
      <c r="E119" s="166"/>
      <c r="F119" s="166"/>
      <c r="G119" s="166"/>
      <c r="H119" s="166"/>
      <c r="I119" s="296"/>
      <c r="J119" s="166"/>
      <c r="K119" s="166"/>
      <c r="L119" s="166"/>
      <c r="M119" s="166"/>
      <c r="N119" s="166"/>
      <c r="O119" s="166"/>
      <c r="P119" s="166"/>
      <c r="Q119" s="296"/>
      <c r="R119" s="166"/>
      <c r="S119" s="166"/>
      <c r="T119" s="166"/>
      <c r="U119" s="166"/>
      <c r="V119" s="166"/>
      <c r="W119" s="166"/>
      <c r="X119" s="166"/>
      <c r="Y119" s="296"/>
      <c r="Z119" s="166"/>
      <c r="AA119" s="166"/>
      <c r="AB119" s="166"/>
      <c r="AC119" s="166"/>
      <c r="AD119" s="166"/>
      <c r="AE119" s="166"/>
      <c r="AF119" s="166"/>
      <c r="AG119" s="296"/>
      <c r="AH119" s="166"/>
      <c r="AI119" s="166"/>
      <c r="AJ119" s="166"/>
      <c r="AK119" s="166"/>
      <c r="AL119" s="166"/>
      <c r="AM119" s="166"/>
      <c r="AN119" s="166"/>
      <c r="AO119" s="296"/>
      <c r="AP119" s="166"/>
      <c r="AQ119" s="166"/>
      <c r="AR119" s="166"/>
      <c r="AS119" s="166"/>
      <c r="AT119" s="166"/>
      <c r="AU119" s="166"/>
      <c r="AV119" s="166"/>
      <c r="AW119" s="296"/>
      <c r="AX119" s="166"/>
      <c r="AY119" s="166"/>
    </row>
  </sheetData>
  <sheetProtection algorithmName="SHA-512" hashValue="1WEngSTV8u7kDFVc/ZRXG1aeX6JhmBZIyk1VbpPBPMjX51usOscKNuUWdZ4crzb3WNVHM/9JTl+wz7dIc+7T5g==" saltValue="wp0sx0OpBy4ZcVvW3sq8uA==" spinCount="100000" sheet="1" objects="1" scenarios="1"/>
  <mergeCells count="5">
    <mergeCell ref="C2:N2"/>
    <mergeCell ref="O2:V2"/>
    <mergeCell ref="W2:AD2"/>
    <mergeCell ref="AF2:AL2"/>
    <mergeCell ref="AM2:AQ2"/>
  </mergeCells>
  <phoneticPr fontId="3"/>
  <conditionalFormatting sqref="H9:H101 P9:P101 X9:X101 AF9:AF101 AN9:AN101 AV9:AV101">
    <cfRule type="cellIs" dxfId="47" priority="3" operator="greaterThan">
      <formula>G9</formula>
    </cfRule>
  </conditionalFormatting>
  <conditionalFormatting sqref="C105:C112 S105:S112 AI105:AI112">
    <cfRule type="duplicateValues" dxfId="46" priority="2"/>
  </conditionalFormatting>
  <conditionalFormatting sqref="D105:D112 T105:T112 AJ105:AJ112">
    <cfRule type="duplicateValues" dxfId="45" priority="1"/>
  </conditionalFormatting>
  <dataValidations count="3">
    <dataValidation type="custom" allowBlank="1" showInputMessage="1" showErrorMessage="1" errorTitle="文字数超過" error="全角30文字以下で入力して下さい" sqref="D105:D112 T105:T112 AJ105:AJ112">
      <formula1>LENB(D105)&lt;=60</formula1>
    </dataValidation>
    <dataValidation type="custom" imeMode="disabled" allowBlank="1" showInputMessage="1" showErrorMessage="1" errorTitle="入力制限" error="半角英数大文字２桁以内で設定してください" sqref="Y9:Y101 AG9:AG101 AW9:AW101 I9:I101 AO9:AO101 Q9:Q101 C105:C112 S105:S112 AI105:AI112">
      <formula1>AND(EXACT(UPPER(C9),C9),LENB(C9)&lt;=2)</formula1>
    </dataValidation>
    <dataValidation imeMode="off" allowBlank="1" showInputMessage="1" showErrorMessage="1" sqref="H9:H101 P9:P101 X9:X101 AF9:AF101 AN9:AN101 AV9:AV101"/>
  </dataValidations>
  <hyperlinks>
    <hyperlink ref="I8" location="那覇市!C105" display="備"/>
    <hyperlink ref="Q8" location="那覇市!C105" display="備"/>
    <hyperlink ref="Y8" location="那覇市!C105" display="備"/>
    <hyperlink ref="AG8" location="那覇市!C105" display="備"/>
    <hyperlink ref="AO8" location="那覇市!C105" display="備"/>
    <hyperlink ref="AW8" location="那覇市!C105" display="備"/>
    <hyperlink ref="I4" location="入力!B15" display="那覇市"/>
  </hyperlinks>
  <printOptions horizontalCentered="1"/>
  <pageMargins left="0.27559055118110237" right="0" top="0.59055118110236227" bottom="0.19685039370078741" header="0.39370078740157483" footer="0.19685039370078741"/>
  <pageSetup paperSize="8" scale="64" orientation="portrait" r:id="rId1"/>
  <headerFooter alignWithMargins="0">
    <oddHeader>&amp;L&amp;"ＭＳ Ｐゴシック,太字"&amp;18折込広告企画書　　　沖縄地区　№１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AY123"/>
  <sheetViews>
    <sheetView zoomScaleNormal="100" zoomScaleSheetLayoutView="100" workbookViewId="0">
      <pane ySplit="2" topLeftCell="A3" activePane="bottomLeft" state="frozen"/>
      <selection activeCell="W46" sqref="W46:X46"/>
      <selection pane="bottomLeft"/>
    </sheetView>
  </sheetViews>
  <sheetFormatPr defaultRowHeight="13.5"/>
  <cols>
    <col min="1" max="2" width="9" style="6" hidden="1" customWidth="1"/>
    <col min="3" max="3" width="2.625" style="6" customWidth="1"/>
    <col min="4" max="4" width="13.125" style="6" customWidth="1"/>
    <col min="5" max="5" width="10" style="6" hidden="1" customWidth="1"/>
    <col min="6" max="6" width="11.625" style="6" hidden="1" customWidth="1"/>
    <col min="7" max="8" width="9.625" style="6" customWidth="1"/>
    <col min="9" max="9" width="2.625" style="118" customWidth="1"/>
    <col min="10" max="10" width="10.625" style="6" hidden="1" customWidth="1"/>
    <col min="11" max="11" width="2.625" style="6" customWidth="1"/>
    <col min="12" max="12" width="13.125" style="6" customWidth="1"/>
    <col min="13" max="13" width="10" style="6" hidden="1" customWidth="1"/>
    <col min="14" max="14" width="11.625" style="6" hidden="1" customWidth="1"/>
    <col min="15" max="16" width="9.625" style="6" customWidth="1"/>
    <col min="17" max="17" width="2.625" style="118" customWidth="1"/>
    <col min="18" max="18" width="10.625" style="6" hidden="1" customWidth="1"/>
    <col min="19" max="19" width="2.625" style="6" customWidth="1"/>
    <col min="20" max="20" width="13.125" style="6" customWidth="1"/>
    <col min="21" max="21" width="10" style="6" hidden="1" customWidth="1"/>
    <col min="22" max="22" width="11.625" style="6" hidden="1" customWidth="1"/>
    <col min="23" max="24" width="9.625" style="6" customWidth="1"/>
    <col min="25" max="25" width="2.625" style="118" customWidth="1"/>
    <col min="26" max="26" width="10.625" style="6" hidden="1" customWidth="1"/>
    <col min="27" max="27" width="2.625" style="6" customWidth="1"/>
    <col min="28" max="28" width="13.125" style="6" customWidth="1"/>
    <col min="29" max="29" width="10" style="6" hidden="1" customWidth="1"/>
    <col min="30" max="30" width="11.625" style="6" hidden="1" customWidth="1"/>
    <col min="31" max="32" width="9.625" style="6" customWidth="1"/>
    <col min="33" max="33" width="2.625" style="118" customWidth="1"/>
    <col min="34" max="34" width="10.625" style="6" hidden="1" customWidth="1"/>
    <col min="35" max="35" width="2.625" style="6" customWidth="1"/>
    <col min="36" max="36" width="13.125" style="6" customWidth="1"/>
    <col min="37" max="37" width="10" style="6" hidden="1" customWidth="1"/>
    <col min="38" max="38" width="11.625" style="6" hidden="1" customWidth="1"/>
    <col min="39" max="40" width="9.625" style="6" customWidth="1"/>
    <col min="41" max="41" width="2.625" style="118" customWidth="1"/>
    <col min="42" max="42" width="10.625" style="6" hidden="1" customWidth="1"/>
    <col min="43" max="43" width="2.625" style="6" customWidth="1"/>
    <col min="44" max="44" width="13.125" style="6" customWidth="1"/>
    <col min="45" max="45" width="10" style="6" hidden="1" customWidth="1"/>
    <col min="46" max="46" width="11.625" style="6" hidden="1" customWidth="1"/>
    <col min="47" max="48" width="9.625" style="6" customWidth="1"/>
    <col min="49" max="49" width="2.625" style="118" customWidth="1"/>
    <col min="50" max="50" width="10.625" style="6" hidden="1" customWidth="1"/>
    <col min="51" max="51" width="0.375" style="6" customWidth="1"/>
    <col min="52" max="16384" width="9" style="6"/>
  </cols>
  <sheetData>
    <row r="1" spans="1:51" ht="16.5" customHeight="1">
      <c r="C1" s="7" t="s">
        <v>11</v>
      </c>
      <c r="D1" s="8"/>
      <c r="E1" s="8"/>
      <c r="F1" s="8"/>
      <c r="G1" s="8"/>
      <c r="H1" s="8"/>
      <c r="I1" s="117"/>
      <c r="J1" s="8"/>
      <c r="K1" s="8"/>
      <c r="L1" s="8"/>
      <c r="M1" s="8"/>
      <c r="N1" s="9"/>
      <c r="O1" s="10" t="s">
        <v>15</v>
      </c>
      <c r="P1" s="8"/>
      <c r="Q1" s="117"/>
      <c r="R1" s="8"/>
      <c r="S1" s="8"/>
      <c r="T1" s="8"/>
      <c r="U1" s="8"/>
      <c r="V1" s="9"/>
      <c r="W1" s="10" t="s">
        <v>14</v>
      </c>
      <c r="X1" s="8"/>
      <c r="Y1" s="117"/>
      <c r="Z1" s="8"/>
      <c r="AA1" s="8"/>
      <c r="AB1" s="8"/>
      <c r="AC1" s="8"/>
      <c r="AD1" s="9"/>
      <c r="AE1" s="11" t="s">
        <v>13</v>
      </c>
      <c r="AF1" s="10" t="s">
        <v>12</v>
      </c>
      <c r="AG1" s="117"/>
      <c r="AH1" s="8"/>
      <c r="AI1" s="8"/>
      <c r="AJ1" s="8"/>
      <c r="AK1" s="8"/>
      <c r="AL1" s="9"/>
      <c r="AM1" s="10" t="s">
        <v>16</v>
      </c>
      <c r="AN1" s="8"/>
      <c r="AO1" s="117"/>
      <c r="AP1" s="8"/>
      <c r="AQ1" s="12"/>
    </row>
    <row r="2" spans="1:51" ht="34.5" customHeight="1" thickBot="1">
      <c r="C2" s="263">
        <f>入力!F3</f>
        <v>0</v>
      </c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5"/>
      <c r="O2" s="266">
        <f>入力!F4</f>
        <v>0</v>
      </c>
      <c r="P2" s="264"/>
      <c r="Q2" s="264"/>
      <c r="R2" s="264"/>
      <c r="S2" s="264"/>
      <c r="T2" s="264"/>
      <c r="U2" s="264"/>
      <c r="V2" s="265"/>
      <c r="W2" s="267" t="str">
        <f>IF(入力!F2="","",入力!F2)</f>
        <v/>
      </c>
      <c r="X2" s="268"/>
      <c r="Y2" s="268"/>
      <c r="Z2" s="268"/>
      <c r="AA2" s="268"/>
      <c r="AB2" s="268"/>
      <c r="AC2" s="268"/>
      <c r="AD2" s="269"/>
      <c r="AE2" s="13">
        <f>入力!F5</f>
        <v>0</v>
      </c>
      <c r="AF2" s="270">
        <f>入力!F6</f>
        <v>0</v>
      </c>
      <c r="AG2" s="271"/>
      <c r="AH2" s="271"/>
      <c r="AI2" s="271"/>
      <c r="AJ2" s="271"/>
      <c r="AK2" s="271"/>
      <c r="AL2" s="272"/>
      <c r="AM2" s="273"/>
      <c r="AN2" s="274"/>
      <c r="AO2" s="274"/>
      <c r="AP2" s="274"/>
      <c r="AQ2" s="275"/>
      <c r="AR2" s="1"/>
      <c r="AS2" s="1"/>
      <c r="AT2" s="1"/>
      <c r="AU2" s="1"/>
      <c r="AV2" s="1"/>
      <c r="AW2" s="128"/>
      <c r="AX2" s="5"/>
    </row>
    <row r="3" spans="1:51" ht="15" customHeight="1" thickBot="1">
      <c r="AR3" s="80" t="s">
        <v>27</v>
      </c>
      <c r="AS3" s="78"/>
      <c r="AT3" s="78"/>
      <c r="AU3" s="80"/>
      <c r="AV3" s="79"/>
      <c r="AW3" s="129"/>
      <c r="AX3" s="79"/>
      <c r="AY3" s="79"/>
    </row>
    <row r="4" spans="1:51" ht="17.25" customHeight="1" thickBot="1">
      <c r="C4" s="186">
        <f>入力!A16</f>
        <v>0</v>
      </c>
      <c r="F4" s="15"/>
      <c r="G4" s="16"/>
      <c r="H4" s="17">
        <f>A10</f>
        <v>47205</v>
      </c>
      <c r="I4" s="133" t="s">
        <v>97</v>
      </c>
      <c r="J4" s="18"/>
      <c r="K4" s="19"/>
      <c r="L4" s="19"/>
      <c r="M4" s="19"/>
      <c r="N4" s="20"/>
      <c r="O4" s="21"/>
      <c r="P4" s="22" t="s">
        <v>0</v>
      </c>
      <c r="Q4" s="123"/>
      <c r="R4" s="22"/>
      <c r="S4" s="22"/>
      <c r="T4" s="87">
        <f>SUM(G43,O43,W43,AE43,AM43,AU43)</f>
        <v>18200</v>
      </c>
      <c r="U4" s="22"/>
      <c r="V4" s="23"/>
      <c r="W4" s="24" t="s">
        <v>1</v>
      </c>
      <c r="X4" s="25">
        <f>SUM(H43,P43,X43,AF43,AN43,AV43)</f>
        <v>0</v>
      </c>
      <c r="Y4" s="125"/>
      <c r="Z4" s="26"/>
      <c r="AA4" s="26"/>
      <c r="AB4" s="26"/>
      <c r="AC4" s="26"/>
      <c r="AD4" s="27"/>
      <c r="AE4" s="28" t="s">
        <v>2</v>
      </c>
      <c r="AF4" s="29">
        <f>SUM(X4,X45,X86)</f>
        <v>0</v>
      </c>
      <c r="AG4" s="125"/>
      <c r="AH4" s="30"/>
      <c r="AI4" s="30"/>
      <c r="AJ4" s="30"/>
      <c r="AK4" s="30"/>
      <c r="AL4" s="2"/>
      <c r="AM4" s="112"/>
      <c r="AN4" s="112"/>
      <c r="AO4" s="115"/>
      <c r="AP4" s="4"/>
      <c r="AQ4" s="3"/>
      <c r="AR4" s="80" t="s">
        <v>28</v>
      </c>
      <c r="AS4" s="81"/>
      <c r="AT4" s="81"/>
      <c r="AU4" s="80"/>
      <c r="AV4" s="79"/>
      <c r="AW4" s="129"/>
      <c r="AX4" s="79"/>
    </row>
    <row r="5" spans="1:51" ht="2.65" customHeight="1">
      <c r="C5" s="14"/>
      <c r="F5" s="15"/>
      <c r="G5" s="16"/>
      <c r="H5" s="32"/>
      <c r="I5" s="119"/>
      <c r="J5" s="33"/>
      <c r="K5" s="33"/>
      <c r="L5" s="33"/>
      <c r="M5" s="33"/>
      <c r="N5" s="34"/>
      <c r="O5" s="35"/>
      <c r="P5" s="36"/>
      <c r="Q5" s="124"/>
      <c r="R5" s="36"/>
      <c r="S5" s="36"/>
      <c r="T5" s="36"/>
      <c r="U5" s="36"/>
      <c r="V5" s="37"/>
      <c r="W5" s="36"/>
      <c r="X5" s="26"/>
      <c r="Y5" s="125"/>
      <c r="Z5" s="26"/>
      <c r="AA5" s="26"/>
      <c r="AB5" s="26"/>
      <c r="AC5" s="26"/>
      <c r="AD5" s="27"/>
      <c r="AE5" s="38"/>
      <c r="AF5" s="30"/>
      <c r="AG5" s="125"/>
      <c r="AH5" s="30"/>
      <c r="AI5" s="30"/>
      <c r="AJ5" s="30"/>
      <c r="AK5" s="30"/>
      <c r="AL5" s="2"/>
      <c r="AM5" s="82"/>
      <c r="AN5" s="82"/>
      <c r="AO5" s="115"/>
      <c r="AP5" s="4"/>
      <c r="AQ5" s="3"/>
      <c r="AT5" s="31"/>
    </row>
    <row r="6" spans="1:51" ht="2.65" customHeight="1" thickBot="1"/>
    <row r="7" spans="1:51" ht="18" customHeight="1">
      <c r="C7" s="39" t="s">
        <v>52</v>
      </c>
      <c r="D7" s="40"/>
      <c r="E7" s="40"/>
      <c r="F7" s="41"/>
      <c r="G7" s="41"/>
      <c r="H7" s="41"/>
      <c r="I7" s="120"/>
      <c r="J7" s="41"/>
      <c r="K7" s="39" t="s">
        <v>51</v>
      </c>
      <c r="L7" s="39"/>
      <c r="M7" s="41"/>
      <c r="N7" s="41"/>
      <c r="O7" s="41"/>
      <c r="P7" s="41"/>
      <c r="Q7" s="120"/>
      <c r="R7" s="41"/>
      <c r="S7" s="39" t="s">
        <v>100</v>
      </c>
      <c r="T7" s="41"/>
      <c r="U7" s="41"/>
      <c r="V7" s="41"/>
      <c r="W7" s="41"/>
      <c r="X7" s="41"/>
      <c r="Y7" s="120"/>
      <c r="Z7" s="41"/>
      <c r="AA7" s="42" t="s">
        <v>100</v>
      </c>
      <c r="AB7" s="43"/>
      <c r="AC7" s="43"/>
      <c r="AD7" s="43"/>
      <c r="AE7" s="43"/>
      <c r="AF7" s="43"/>
      <c r="AG7" s="126"/>
      <c r="AH7" s="41"/>
      <c r="AI7" s="39" t="s">
        <v>100</v>
      </c>
      <c r="AJ7" s="41"/>
      <c r="AK7" s="41"/>
      <c r="AL7" s="45"/>
      <c r="AM7" s="43"/>
      <c r="AN7" s="43"/>
      <c r="AO7" s="126"/>
      <c r="AP7" s="41"/>
      <c r="AQ7" s="42" t="s">
        <v>101</v>
      </c>
      <c r="AR7" s="43"/>
      <c r="AS7" s="43"/>
      <c r="AT7" s="43"/>
      <c r="AU7" s="43"/>
      <c r="AV7" s="43"/>
      <c r="AW7" s="130"/>
      <c r="AX7" s="44"/>
      <c r="AY7" s="46"/>
    </row>
    <row r="8" spans="1:51" ht="15" customHeight="1">
      <c r="C8" s="47"/>
      <c r="D8" s="48" t="s">
        <v>5</v>
      </c>
      <c r="E8" s="49" t="s">
        <v>7</v>
      </c>
      <c r="F8" s="49" t="s">
        <v>8</v>
      </c>
      <c r="G8" s="48" t="s">
        <v>3465</v>
      </c>
      <c r="H8" s="48" t="s">
        <v>3466</v>
      </c>
      <c r="I8" s="121" t="s">
        <v>9</v>
      </c>
      <c r="J8" s="93" t="s">
        <v>36</v>
      </c>
      <c r="K8" s="50"/>
      <c r="L8" s="51" t="s">
        <v>5</v>
      </c>
      <c r="M8" s="49" t="s">
        <v>7</v>
      </c>
      <c r="N8" s="49" t="s">
        <v>8</v>
      </c>
      <c r="O8" s="48" t="s">
        <v>3465</v>
      </c>
      <c r="P8" s="48" t="s">
        <v>3466</v>
      </c>
      <c r="Q8" s="121" t="s">
        <v>9</v>
      </c>
      <c r="R8" s="93" t="s">
        <v>36</v>
      </c>
      <c r="S8" s="52"/>
      <c r="T8" s="48" t="s">
        <v>5</v>
      </c>
      <c r="U8" s="49" t="s">
        <v>7</v>
      </c>
      <c r="V8" s="49" t="s">
        <v>8</v>
      </c>
      <c r="W8" s="48" t="s">
        <v>3465</v>
      </c>
      <c r="X8" s="48" t="s">
        <v>3466</v>
      </c>
      <c r="Y8" s="121" t="s">
        <v>9</v>
      </c>
      <c r="Z8" s="93" t="s">
        <v>42</v>
      </c>
      <c r="AA8" s="52"/>
      <c r="AB8" s="48" t="s">
        <v>5</v>
      </c>
      <c r="AC8" s="49" t="s">
        <v>7</v>
      </c>
      <c r="AD8" s="49" t="s">
        <v>8</v>
      </c>
      <c r="AE8" s="48" t="s">
        <v>3465</v>
      </c>
      <c r="AF8" s="48" t="s">
        <v>3466</v>
      </c>
      <c r="AG8" s="121" t="s">
        <v>9</v>
      </c>
      <c r="AH8" s="93" t="s">
        <v>43</v>
      </c>
      <c r="AI8" s="52"/>
      <c r="AJ8" s="48" t="s">
        <v>5</v>
      </c>
      <c r="AK8" s="49" t="s">
        <v>7</v>
      </c>
      <c r="AL8" s="49" t="s">
        <v>8</v>
      </c>
      <c r="AM8" s="48" t="s">
        <v>3465</v>
      </c>
      <c r="AN8" s="48" t="s">
        <v>3466</v>
      </c>
      <c r="AO8" s="121" t="s">
        <v>9</v>
      </c>
      <c r="AP8" s="93" t="s">
        <v>44</v>
      </c>
      <c r="AQ8" s="52"/>
      <c r="AR8" s="48" t="s">
        <v>5</v>
      </c>
      <c r="AS8" s="49" t="s">
        <v>7</v>
      </c>
      <c r="AT8" s="49" t="s">
        <v>8</v>
      </c>
      <c r="AU8" s="48" t="s">
        <v>3465</v>
      </c>
      <c r="AV8" s="48" t="s">
        <v>3466</v>
      </c>
      <c r="AW8" s="121" t="s">
        <v>9</v>
      </c>
      <c r="AX8" s="93" t="s">
        <v>45</v>
      </c>
      <c r="AY8" s="46"/>
    </row>
    <row r="9" spans="1:51" ht="18" customHeight="1">
      <c r="C9" s="53" t="str">
        <f t="shared" ref="C9:C42" si="0">IF(J9="","","※")</f>
        <v/>
      </c>
      <c r="D9" s="277" t="s">
        <v>401</v>
      </c>
      <c r="E9" s="134" t="s">
        <v>402</v>
      </c>
      <c r="F9" s="134" t="s">
        <v>403</v>
      </c>
      <c r="G9" s="55">
        <v>630</v>
      </c>
      <c r="H9" s="281"/>
      <c r="I9" s="155" t="s">
        <v>137</v>
      </c>
      <c r="J9" s="279"/>
      <c r="K9" s="53" t="str">
        <f t="shared" ref="K9:K42" si="1">IF(R9="","","※")</f>
        <v/>
      </c>
      <c r="L9" s="277" t="s">
        <v>446</v>
      </c>
      <c r="M9" s="134" t="s">
        <v>447</v>
      </c>
      <c r="N9" s="134" t="s">
        <v>448</v>
      </c>
      <c r="O9" s="55">
        <v>895</v>
      </c>
      <c r="P9" s="281"/>
      <c r="Q9" s="155" t="s">
        <v>137</v>
      </c>
      <c r="R9" s="279"/>
      <c r="S9" s="53" t="str">
        <f t="shared" ref="S9:S42" si="2">IF(Z9="","","※")</f>
        <v/>
      </c>
      <c r="T9" s="54"/>
      <c r="U9" s="134"/>
      <c r="V9" s="134"/>
      <c r="W9" s="55"/>
      <c r="X9" s="187"/>
      <c r="Y9" s="155"/>
      <c r="Z9" s="94"/>
      <c r="AA9" s="53" t="str">
        <f t="shared" ref="AA9:AA42" si="3">IF(AH9="","","※")</f>
        <v/>
      </c>
      <c r="AB9" s="54"/>
      <c r="AC9" s="134"/>
      <c r="AD9" s="134"/>
      <c r="AE9" s="55"/>
      <c r="AF9" s="187"/>
      <c r="AG9" s="155"/>
      <c r="AH9" s="94"/>
      <c r="AI9" s="53" t="str">
        <f t="shared" ref="AI9:AI42" si="4">IF(AP9="","","※")</f>
        <v/>
      </c>
      <c r="AJ9" s="54"/>
      <c r="AK9" s="134"/>
      <c r="AL9" s="134"/>
      <c r="AM9" s="55"/>
      <c r="AN9" s="187"/>
      <c r="AO9" s="155"/>
      <c r="AP9" s="94"/>
      <c r="AQ9" s="53" t="str">
        <f t="shared" ref="AQ9:AQ42" si="5">IF(AX9="","","※")</f>
        <v/>
      </c>
      <c r="AR9" s="64"/>
      <c r="AS9" s="134"/>
      <c r="AT9" s="134"/>
      <c r="AU9" s="65"/>
      <c r="AV9" s="192"/>
      <c r="AW9" s="158"/>
      <c r="AX9" s="94"/>
      <c r="AY9" s="46"/>
    </row>
    <row r="10" spans="1:51" ht="18" customHeight="1">
      <c r="A10" s="276">
        <v>47205</v>
      </c>
      <c r="C10" s="57" t="str">
        <f t="shared" si="0"/>
        <v/>
      </c>
      <c r="D10" s="278" t="s">
        <v>404</v>
      </c>
      <c r="E10" s="135" t="s">
        <v>405</v>
      </c>
      <c r="F10" s="135" t="s">
        <v>406</v>
      </c>
      <c r="G10" s="59">
        <v>570</v>
      </c>
      <c r="H10" s="282"/>
      <c r="I10" s="156" t="s">
        <v>137</v>
      </c>
      <c r="J10" s="280"/>
      <c r="K10" s="57" t="str">
        <f t="shared" si="1"/>
        <v/>
      </c>
      <c r="L10" s="278" t="s">
        <v>449</v>
      </c>
      <c r="M10" s="135" t="s">
        <v>450</v>
      </c>
      <c r="N10" s="135" t="s">
        <v>451</v>
      </c>
      <c r="O10" s="59">
        <v>500</v>
      </c>
      <c r="P10" s="282"/>
      <c r="Q10" s="156" t="s">
        <v>137</v>
      </c>
      <c r="R10" s="280"/>
      <c r="S10" s="57" t="str">
        <f t="shared" si="2"/>
        <v/>
      </c>
      <c r="T10" s="58"/>
      <c r="U10" s="135"/>
      <c r="V10" s="135"/>
      <c r="W10" s="59"/>
      <c r="X10" s="188"/>
      <c r="Y10" s="156"/>
      <c r="Z10" s="95"/>
      <c r="AA10" s="57" t="str">
        <f t="shared" si="3"/>
        <v/>
      </c>
      <c r="AB10" s="58"/>
      <c r="AC10" s="135"/>
      <c r="AD10" s="135"/>
      <c r="AE10" s="59"/>
      <c r="AF10" s="188"/>
      <c r="AG10" s="156"/>
      <c r="AH10" s="95"/>
      <c r="AI10" s="57" t="str">
        <f t="shared" si="4"/>
        <v/>
      </c>
      <c r="AJ10" s="58"/>
      <c r="AK10" s="135"/>
      <c r="AL10" s="135"/>
      <c r="AM10" s="59"/>
      <c r="AN10" s="188"/>
      <c r="AO10" s="156"/>
      <c r="AP10" s="95"/>
      <c r="AQ10" s="57" t="str">
        <f t="shared" si="5"/>
        <v/>
      </c>
      <c r="AR10" s="58"/>
      <c r="AS10" s="135"/>
      <c r="AT10" s="135"/>
      <c r="AU10" s="59"/>
      <c r="AV10" s="188"/>
      <c r="AW10" s="156"/>
      <c r="AX10" s="95"/>
      <c r="AY10" s="46"/>
    </row>
    <row r="11" spans="1:51" ht="18" customHeight="1">
      <c r="C11" s="57" t="str">
        <f t="shared" si="0"/>
        <v/>
      </c>
      <c r="D11" s="278" t="s">
        <v>407</v>
      </c>
      <c r="E11" s="135" t="s">
        <v>408</v>
      </c>
      <c r="F11" s="135" t="s">
        <v>409</v>
      </c>
      <c r="G11" s="59">
        <v>570</v>
      </c>
      <c r="H11" s="282"/>
      <c r="I11" s="156" t="s">
        <v>137</v>
      </c>
      <c r="J11" s="280"/>
      <c r="K11" s="57" t="str">
        <f t="shared" si="1"/>
        <v/>
      </c>
      <c r="L11" s="278" t="s">
        <v>410</v>
      </c>
      <c r="M11" s="135" t="s">
        <v>452</v>
      </c>
      <c r="N11" s="135" t="s">
        <v>453</v>
      </c>
      <c r="O11" s="59">
        <v>730</v>
      </c>
      <c r="P11" s="282"/>
      <c r="Q11" s="156" t="s">
        <v>137</v>
      </c>
      <c r="R11" s="280"/>
      <c r="S11" s="57" t="str">
        <f t="shared" si="2"/>
        <v/>
      </c>
      <c r="T11" s="58"/>
      <c r="U11" s="135"/>
      <c r="V11" s="135"/>
      <c r="W11" s="59"/>
      <c r="X11" s="188"/>
      <c r="Y11" s="156"/>
      <c r="Z11" s="95"/>
      <c r="AA11" s="57" t="str">
        <f t="shared" si="3"/>
        <v/>
      </c>
      <c r="AB11" s="58"/>
      <c r="AC11" s="135"/>
      <c r="AD11" s="135"/>
      <c r="AE11" s="59"/>
      <c r="AF11" s="188"/>
      <c r="AG11" s="156"/>
      <c r="AH11" s="95"/>
      <c r="AI11" s="57" t="str">
        <f t="shared" si="4"/>
        <v/>
      </c>
      <c r="AJ11" s="58"/>
      <c r="AK11" s="135"/>
      <c r="AL11" s="135"/>
      <c r="AM11" s="59"/>
      <c r="AN11" s="188"/>
      <c r="AO11" s="156"/>
      <c r="AP11" s="95"/>
      <c r="AQ11" s="57" t="str">
        <f t="shared" si="5"/>
        <v/>
      </c>
      <c r="AR11" s="58"/>
      <c r="AS11" s="135"/>
      <c r="AT11" s="135"/>
      <c r="AU11" s="59"/>
      <c r="AV11" s="188"/>
      <c r="AW11" s="156"/>
      <c r="AX11" s="95"/>
      <c r="AY11" s="46"/>
    </row>
    <row r="12" spans="1:51" ht="18" customHeight="1">
      <c r="C12" s="57" t="str">
        <f t="shared" si="0"/>
        <v/>
      </c>
      <c r="D12" s="278" t="s">
        <v>410</v>
      </c>
      <c r="E12" s="135" t="s">
        <v>411</v>
      </c>
      <c r="F12" s="135" t="s">
        <v>412</v>
      </c>
      <c r="G12" s="59">
        <v>730</v>
      </c>
      <c r="H12" s="282"/>
      <c r="I12" s="156" t="s">
        <v>137</v>
      </c>
      <c r="J12" s="280"/>
      <c r="K12" s="57" t="str">
        <f t="shared" si="1"/>
        <v/>
      </c>
      <c r="L12" s="278" t="s">
        <v>454</v>
      </c>
      <c r="M12" s="135" t="s">
        <v>455</v>
      </c>
      <c r="N12" s="135" t="s">
        <v>456</v>
      </c>
      <c r="O12" s="59">
        <v>325</v>
      </c>
      <c r="P12" s="282"/>
      <c r="Q12" s="156" t="s">
        <v>137</v>
      </c>
      <c r="R12" s="280"/>
      <c r="S12" s="57" t="str">
        <f t="shared" si="2"/>
        <v/>
      </c>
      <c r="T12" s="58"/>
      <c r="U12" s="135"/>
      <c r="V12" s="135"/>
      <c r="W12" s="59"/>
      <c r="X12" s="188"/>
      <c r="Y12" s="156"/>
      <c r="Z12" s="95"/>
      <c r="AA12" s="57" t="str">
        <f t="shared" si="3"/>
        <v/>
      </c>
      <c r="AB12" s="58"/>
      <c r="AC12" s="135"/>
      <c r="AD12" s="135"/>
      <c r="AE12" s="59"/>
      <c r="AF12" s="188"/>
      <c r="AG12" s="156"/>
      <c r="AH12" s="95"/>
      <c r="AI12" s="57" t="str">
        <f t="shared" si="4"/>
        <v/>
      </c>
      <c r="AJ12" s="58"/>
      <c r="AK12" s="135"/>
      <c r="AL12" s="135"/>
      <c r="AM12" s="59"/>
      <c r="AN12" s="188"/>
      <c r="AO12" s="156"/>
      <c r="AP12" s="95"/>
      <c r="AQ12" s="57" t="str">
        <f t="shared" si="5"/>
        <v/>
      </c>
      <c r="AR12" s="58"/>
      <c r="AS12" s="135"/>
      <c r="AT12" s="135"/>
      <c r="AU12" s="59"/>
      <c r="AV12" s="188"/>
      <c r="AW12" s="156"/>
      <c r="AX12" s="95"/>
      <c r="AY12" s="46"/>
    </row>
    <row r="13" spans="1:51" ht="18" customHeight="1">
      <c r="C13" s="57" t="str">
        <f t="shared" si="0"/>
        <v/>
      </c>
      <c r="D13" s="278" t="s">
        <v>413</v>
      </c>
      <c r="E13" s="135" t="s">
        <v>414</v>
      </c>
      <c r="F13" s="135" t="s">
        <v>415</v>
      </c>
      <c r="G13" s="59">
        <v>810</v>
      </c>
      <c r="H13" s="282"/>
      <c r="I13" s="156" t="s">
        <v>137</v>
      </c>
      <c r="J13" s="280"/>
      <c r="K13" s="57" t="str">
        <f t="shared" si="1"/>
        <v/>
      </c>
      <c r="L13" s="278" t="s">
        <v>457</v>
      </c>
      <c r="M13" s="135" t="s">
        <v>458</v>
      </c>
      <c r="N13" s="135" t="s">
        <v>459</v>
      </c>
      <c r="O13" s="59">
        <v>225</v>
      </c>
      <c r="P13" s="282"/>
      <c r="Q13" s="156" t="s">
        <v>137</v>
      </c>
      <c r="R13" s="280"/>
      <c r="S13" s="57" t="str">
        <f t="shared" si="2"/>
        <v/>
      </c>
      <c r="T13" s="58"/>
      <c r="U13" s="135"/>
      <c r="V13" s="135"/>
      <c r="W13" s="59"/>
      <c r="X13" s="188"/>
      <c r="Y13" s="156"/>
      <c r="Z13" s="95"/>
      <c r="AA13" s="57" t="str">
        <f t="shared" si="3"/>
        <v/>
      </c>
      <c r="AB13" s="58"/>
      <c r="AC13" s="135"/>
      <c r="AD13" s="135"/>
      <c r="AE13" s="59"/>
      <c r="AF13" s="188"/>
      <c r="AG13" s="156"/>
      <c r="AH13" s="95"/>
      <c r="AI13" s="57" t="str">
        <f t="shared" si="4"/>
        <v/>
      </c>
      <c r="AJ13" s="58"/>
      <c r="AK13" s="135"/>
      <c r="AL13" s="135"/>
      <c r="AM13" s="59"/>
      <c r="AN13" s="188"/>
      <c r="AO13" s="156"/>
      <c r="AP13" s="95"/>
      <c r="AQ13" s="57" t="str">
        <f t="shared" si="5"/>
        <v/>
      </c>
      <c r="AR13" s="58"/>
      <c r="AS13" s="135"/>
      <c r="AT13" s="135"/>
      <c r="AU13" s="59"/>
      <c r="AV13" s="188"/>
      <c r="AW13" s="156"/>
      <c r="AX13" s="95"/>
      <c r="AY13" s="46"/>
    </row>
    <row r="14" spans="1:51" ht="18" customHeight="1">
      <c r="C14" s="57" t="str">
        <f t="shared" si="0"/>
        <v/>
      </c>
      <c r="D14" s="278" t="s">
        <v>416</v>
      </c>
      <c r="E14" s="135" t="s">
        <v>417</v>
      </c>
      <c r="F14" s="135" t="s">
        <v>418</v>
      </c>
      <c r="G14" s="59">
        <v>335</v>
      </c>
      <c r="H14" s="282"/>
      <c r="I14" s="156" t="s">
        <v>137</v>
      </c>
      <c r="J14" s="280"/>
      <c r="K14" s="57" t="str">
        <f t="shared" si="1"/>
        <v/>
      </c>
      <c r="L14" s="278" t="s">
        <v>460</v>
      </c>
      <c r="M14" s="135" t="s">
        <v>461</v>
      </c>
      <c r="N14" s="135" t="s">
        <v>462</v>
      </c>
      <c r="O14" s="59">
        <v>915</v>
      </c>
      <c r="P14" s="282"/>
      <c r="Q14" s="156" t="s">
        <v>137</v>
      </c>
      <c r="R14" s="280"/>
      <c r="S14" s="57" t="str">
        <f t="shared" si="2"/>
        <v/>
      </c>
      <c r="T14" s="58"/>
      <c r="U14" s="135"/>
      <c r="V14" s="135"/>
      <c r="W14" s="59"/>
      <c r="X14" s="188"/>
      <c r="Y14" s="156"/>
      <c r="Z14" s="95"/>
      <c r="AA14" s="57" t="str">
        <f t="shared" si="3"/>
        <v/>
      </c>
      <c r="AB14" s="58"/>
      <c r="AC14" s="135"/>
      <c r="AD14" s="135"/>
      <c r="AE14" s="59"/>
      <c r="AF14" s="188"/>
      <c r="AG14" s="156"/>
      <c r="AH14" s="95"/>
      <c r="AI14" s="57" t="str">
        <f t="shared" si="4"/>
        <v/>
      </c>
      <c r="AJ14" s="58"/>
      <c r="AK14" s="135"/>
      <c r="AL14" s="135"/>
      <c r="AM14" s="59"/>
      <c r="AN14" s="188"/>
      <c r="AO14" s="156"/>
      <c r="AP14" s="95"/>
      <c r="AQ14" s="57" t="str">
        <f t="shared" si="5"/>
        <v/>
      </c>
      <c r="AR14" s="58"/>
      <c r="AS14" s="135"/>
      <c r="AT14" s="135"/>
      <c r="AU14" s="59"/>
      <c r="AV14" s="188"/>
      <c r="AW14" s="156"/>
      <c r="AX14" s="95"/>
      <c r="AY14" s="46"/>
    </row>
    <row r="15" spans="1:51" ht="18" customHeight="1">
      <c r="C15" s="57" t="str">
        <f t="shared" si="0"/>
        <v/>
      </c>
      <c r="D15" s="278" t="s">
        <v>419</v>
      </c>
      <c r="E15" s="135" t="s">
        <v>420</v>
      </c>
      <c r="F15" s="135" t="s">
        <v>421</v>
      </c>
      <c r="G15" s="59">
        <v>830</v>
      </c>
      <c r="H15" s="282"/>
      <c r="I15" s="156" t="s">
        <v>137</v>
      </c>
      <c r="J15" s="280"/>
      <c r="K15" s="57" t="str">
        <f t="shared" si="1"/>
        <v/>
      </c>
      <c r="L15" s="278" t="s">
        <v>463</v>
      </c>
      <c r="M15" s="135" t="s">
        <v>464</v>
      </c>
      <c r="N15" s="135" t="s">
        <v>465</v>
      </c>
      <c r="O15" s="59">
        <v>405</v>
      </c>
      <c r="P15" s="282"/>
      <c r="Q15" s="156" t="s">
        <v>137</v>
      </c>
      <c r="R15" s="280"/>
      <c r="S15" s="57" t="str">
        <f t="shared" si="2"/>
        <v/>
      </c>
      <c r="T15" s="58"/>
      <c r="U15" s="135"/>
      <c r="V15" s="135"/>
      <c r="W15" s="59"/>
      <c r="X15" s="188"/>
      <c r="Y15" s="156"/>
      <c r="Z15" s="95"/>
      <c r="AA15" s="57" t="str">
        <f t="shared" si="3"/>
        <v/>
      </c>
      <c r="AB15" s="58"/>
      <c r="AC15" s="135"/>
      <c r="AD15" s="135"/>
      <c r="AE15" s="59"/>
      <c r="AF15" s="188"/>
      <c r="AG15" s="156"/>
      <c r="AH15" s="95"/>
      <c r="AI15" s="57" t="str">
        <f t="shared" si="4"/>
        <v/>
      </c>
      <c r="AJ15" s="58"/>
      <c r="AK15" s="135"/>
      <c r="AL15" s="135"/>
      <c r="AM15" s="59"/>
      <c r="AN15" s="188"/>
      <c r="AO15" s="156"/>
      <c r="AP15" s="95"/>
      <c r="AQ15" s="57" t="str">
        <f t="shared" si="5"/>
        <v/>
      </c>
      <c r="AR15" s="58"/>
      <c r="AS15" s="135"/>
      <c r="AT15" s="135"/>
      <c r="AU15" s="59"/>
      <c r="AV15" s="188"/>
      <c r="AW15" s="156"/>
      <c r="AX15" s="95"/>
      <c r="AY15" s="46"/>
    </row>
    <row r="16" spans="1:51" ht="18" customHeight="1">
      <c r="C16" s="57" t="str">
        <f t="shared" si="0"/>
        <v/>
      </c>
      <c r="D16" s="278" t="s">
        <v>422</v>
      </c>
      <c r="E16" s="135" t="s">
        <v>423</v>
      </c>
      <c r="F16" s="135" t="s">
        <v>424</v>
      </c>
      <c r="G16" s="59">
        <v>600</v>
      </c>
      <c r="H16" s="282"/>
      <c r="I16" s="156" t="s">
        <v>137</v>
      </c>
      <c r="J16" s="280"/>
      <c r="K16" s="57" t="str">
        <f t="shared" si="1"/>
        <v/>
      </c>
      <c r="L16" s="278" t="s">
        <v>466</v>
      </c>
      <c r="M16" s="135" t="s">
        <v>467</v>
      </c>
      <c r="N16" s="135" t="s">
        <v>468</v>
      </c>
      <c r="O16" s="59">
        <v>560</v>
      </c>
      <c r="P16" s="282"/>
      <c r="Q16" s="156" t="s">
        <v>137</v>
      </c>
      <c r="R16" s="280"/>
      <c r="S16" s="57" t="str">
        <f t="shared" si="2"/>
        <v/>
      </c>
      <c r="T16" s="58"/>
      <c r="U16" s="135"/>
      <c r="V16" s="135"/>
      <c r="W16" s="59"/>
      <c r="X16" s="188"/>
      <c r="Y16" s="156"/>
      <c r="Z16" s="95"/>
      <c r="AA16" s="57" t="str">
        <f t="shared" si="3"/>
        <v/>
      </c>
      <c r="AB16" s="58"/>
      <c r="AC16" s="135"/>
      <c r="AD16" s="135"/>
      <c r="AE16" s="59"/>
      <c r="AF16" s="188"/>
      <c r="AG16" s="156"/>
      <c r="AH16" s="95"/>
      <c r="AI16" s="57" t="str">
        <f t="shared" si="4"/>
        <v/>
      </c>
      <c r="AJ16" s="58"/>
      <c r="AK16" s="135"/>
      <c r="AL16" s="135"/>
      <c r="AM16" s="59"/>
      <c r="AN16" s="188"/>
      <c r="AO16" s="156"/>
      <c r="AP16" s="95"/>
      <c r="AQ16" s="57" t="str">
        <f t="shared" si="5"/>
        <v/>
      </c>
      <c r="AR16" s="58"/>
      <c r="AS16" s="135"/>
      <c r="AT16" s="135"/>
      <c r="AU16" s="59"/>
      <c r="AV16" s="188"/>
      <c r="AW16" s="156"/>
      <c r="AX16" s="95"/>
      <c r="AY16" s="46"/>
    </row>
    <row r="17" spans="3:51" ht="18" customHeight="1">
      <c r="C17" s="57" t="str">
        <f t="shared" si="0"/>
        <v/>
      </c>
      <c r="D17" s="278" t="s">
        <v>425</v>
      </c>
      <c r="E17" s="135" t="s">
        <v>426</v>
      </c>
      <c r="F17" s="135" t="s">
        <v>427</v>
      </c>
      <c r="G17" s="59">
        <v>680</v>
      </c>
      <c r="H17" s="282"/>
      <c r="I17" s="156" t="s">
        <v>137</v>
      </c>
      <c r="J17" s="280"/>
      <c r="K17" s="57" t="str">
        <f t="shared" si="1"/>
        <v/>
      </c>
      <c r="L17" s="278" t="s">
        <v>469</v>
      </c>
      <c r="M17" s="135" t="s">
        <v>470</v>
      </c>
      <c r="N17" s="135" t="s">
        <v>471</v>
      </c>
      <c r="O17" s="59">
        <v>715</v>
      </c>
      <c r="P17" s="282"/>
      <c r="Q17" s="156" t="s">
        <v>137</v>
      </c>
      <c r="R17" s="280"/>
      <c r="S17" s="57" t="str">
        <f t="shared" si="2"/>
        <v/>
      </c>
      <c r="T17" s="58"/>
      <c r="U17" s="135"/>
      <c r="V17" s="135"/>
      <c r="W17" s="59"/>
      <c r="X17" s="188"/>
      <c r="Y17" s="156"/>
      <c r="Z17" s="95"/>
      <c r="AA17" s="57" t="str">
        <f t="shared" si="3"/>
        <v/>
      </c>
      <c r="AB17" s="58"/>
      <c r="AC17" s="135"/>
      <c r="AD17" s="135"/>
      <c r="AE17" s="59"/>
      <c r="AF17" s="188"/>
      <c r="AG17" s="156"/>
      <c r="AH17" s="95"/>
      <c r="AI17" s="57" t="str">
        <f t="shared" si="4"/>
        <v/>
      </c>
      <c r="AJ17" s="58"/>
      <c r="AK17" s="135"/>
      <c r="AL17" s="135"/>
      <c r="AM17" s="59"/>
      <c r="AN17" s="188"/>
      <c r="AO17" s="156"/>
      <c r="AP17" s="95"/>
      <c r="AQ17" s="57" t="str">
        <f t="shared" si="5"/>
        <v/>
      </c>
      <c r="AR17" s="58"/>
      <c r="AS17" s="135"/>
      <c r="AT17" s="135"/>
      <c r="AU17" s="59"/>
      <c r="AV17" s="188"/>
      <c r="AW17" s="156"/>
      <c r="AX17" s="95"/>
      <c r="AY17" s="46"/>
    </row>
    <row r="18" spans="3:51" ht="18" customHeight="1">
      <c r="C18" s="57" t="str">
        <f t="shared" si="0"/>
        <v/>
      </c>
      <c r="D18" s="278" t="s">
        <v>428</v>
      </c>
      <c r="E18" s="135" t="s">
        <v>429</v>
      </c>
      <c r="F18" s="135" t="s">
        <v>430</v>
      </c>
      <c r="G18" s="59">
        <v>765</v>
      </c>
      <c r="H18" s="282"/>
      <c r="I18" s="156" t="s">
        <v>137</v>
      </c>
      <c r="J18" s="280"/>
      <c r="K18" s="57" t="str">
        <f t="shared" si="1"/>
        <v/>
      </c>
      <c r="L18" s="278" t="s">
        <v>472</v>
      </c>
      <c r="M18" s="135" t="s">
        <v>473</v>
      </c>
      <c r="N18" s="135" t="s">
        <v>474</v>
      </c>
      <c r="O18" s="59">
        <v>325</v>
      </c>
      <c r="P18" s="282"/>
      <c r="Q18" s="156" t="s">
        <v>137</v>
      </c>
      <c r="R18" s="280"/>
      <c r="S18" s="57" t="str">
        <f t="shared" si="2"/>
        <v/>
      </c>
      <c r="T18" s="58"/>
      <c r="U18" s="135"/>
      <c r="V18" s="135"/>
      <c r="W18" s="59"/>
      <c r="X18" s="188"/>
      <c r="Y18" s="156"/>
      <c r="Z18" s="95"/>
      <c r="AA18" s="57" t="str">
        <f t="shared" si="3"/>
        <v/>
      </c>
      <c r="AB18" s="58"/>
      <c r="AC18" s="135"/>
      <c r="AD18" s="135"/>
      <c r="AE18" s="59"/>
      <c r="AF18" s="188"/>
      <c r="AG18" s="156"/>
      <c r="AH18" s="95"/>
      <c r="AI18" s="57" t="str">
        <f t="shared" si="4"/>
        <v/>
      </c>
      <c r="AJ18" s="58"/>
      <c r="AK18" s="135"/>
      <c r="AL18" s="135"/>
      <c r="AM18" s="59"/>
      <c r="AN18" s="188"/>
      <c r="AO18" s="156"/>
      <c r="AP18" s="95"/>
      <c r="AQ18" s="57" t="str">
        <f t="shared" si="5"/>
        <v/>
      </c>
      <c r="AR18" s="58"/>
      <c r="AS18" s="135"/>
      <c r="AT18" s="135"/>
      <c r="AU18" s="59"/>
      <c r="AV18" s="188"/>
      <c r="AW18" s="156"/>
      <c r="AX18" s="95"/>
      <c r="AY18" s="46"/>
    </row>
    <row r="19" spans="3:51" ht="18" customHeight="1">
      <c r="C19" s="57" t="str">
        <f t="shared" si="0"/>
        <v/>
      </c>
      <c r="D19" s="278" t="s">
        <v>431</v>
      </c>
      <c r="E19" s="135" t="s">
        <v>432</v>
      </c>
      <c r="F19" s="135" t="s">
        <v>433</v>
      </c>
      <c r="G19" s="59">
        <v>1175</v>
      </c>
      <c r="H19" s="282"/>
      <c r="I19" s="156" t="s">
        <v>137</v>
      </c>
      <c r="J19" s="280"/>
      <c r="K19" s="57" t="str">
        <f t="shared" si="1"/>
        <v/>
      </c>
      <c r="L19" s="278" t="s">
        <v>475</v>
      </c>
      <c r="M19" s="135" t="s">
        <v>476</v>
      </c>
      <c r="N19" s="135" t="s">
        <v>477</v>
      </c>
      <c r="O19" s="59">
        <v>1745</v>
      </c>
      <c r="P19" s="282"/>
      <c r="Q19" s="156" t="s">
        <v>137</v>
      </c>
      <c r="R19" s="280"/>
      <c r="S19" s="57" t="str">
        <f t="shared" si="2"/>
        <v/>
      </c>
      <c r="T19" s="58"/>
      <c r="U19" s="135"/>
      <c r="V19" s="135"/>
      <c r="W19" s="59"/>
      <c r="X19" s="188"/>
      <c r="Y19" s="156"/>
      <c r="Z19" s="95"/>
      <c r="AA19" s="57" t="str">
        <f t="shared" si="3"/>
        <v/>
      </c>
      <c r="AB19" s="58"/>
      <c r="AC19" s="135"/>
      <c r="AD19" s="135"/>
      <c r="AE19" s="59"/>
      <c r="AF19" s="188"/>
      <c r="AG19" s="156"/>
      <c r="AH19" s="95"/>
      <c r="AI19" s="57" t="str">
        <f t="shared" si="4"/>
        <v/>
      </c>
      <c r="AJ19" s="58"/>
      <c r="AK19" s="135"/>
      <c r="AL19" s="135"/>
      <c r="AM19" s="59"/>
      <c r="AN19" s="188"/>
      <c r="AO19" s="156"/>
      <c r="AP19" s="95"/>
      <c r="AQ19" s="57" t="str">
        <f t="shared" si="5"/>
        <v/>
      </c>
      <c r="AR19" s="58"/>
      <c r="AS19" s="135"/>
      <c r="AT19" s="135"/>
      <c r="AU19" s="59"/>
      <c r="AV19" s="188"/>
      <c r="AW19" s="156"/>
      <c r="AX19" s="95"/>
      <c r="AY19" s="46"/>
    </row>
    <row r="20" spans="3:51" ht="18" customHeight="1">
      <c r="C20" s="57" t="str">
        <f t="shared" ref="C20:C32" si="6">IF(J20="","","※")</f>
        <v/>
      </c>
      <c r="D20" s="278" t="s">
        <v>434</v>
      </c>
      <c r="E20" s="135" t="s">
        <v>435</v>
      </c>
      <c r="F20" s="135" t="s">
        <v>436</v>
      </c>
      <c r="G20" s="59">
        <v>810</v>
      </c>
      <c r="H20" s="282"/>
      <c r="I20" s="156" t="s">
        <v>137</v>
      </c>
      <c r="J20" s="280"/>
      <c r="K20" s="57" t="str">
        <f t="shared" ref="K20:K32" si="7">IF(R20="","","※")</f>
        <v/>
      </c>
      <c r="L20" s="278" t="s">
        <v>478</v>
      </c>
      <c r="M20" s="135" t="s">
        <v>479</v>
      </c>
      <c r="N20" s="135" t="s">
        <v>480</v>
      </c>
      <c r="O20" s="59">
        <v>450</v>
      </c>
      <c r="P20" s="282"/>
      <c r="Q20" s="156" t="s">
        <v>137</v>
      </c>
      <c r="R20" s="280"/>
      <c r="S20" s="57" t="str">
        <f t="shared" ref="S20:S32" si="8">IF(Z20="","","※")</f>
        <v/>
      </c>
      <c r="T20" s="58"/>
      <c r="U20" s="135"/>
      <c r="V20" s="135"/>
      <c r="W20" s="59"/>
      <c r="X20" s="188"/>
      <c r="Y20" s="156"/>
      <c r="Z20" s="95"/>
      <c r="AA20" s="57" t="str">
        <f t="shared" ref="AA20:AA32" si="9">IF(AH20="","","※")</f>
        <v/>
      </c>
      <c r="AB20" s="58"/>
      <c r="AC20" s="135"/>
      <c r="AD20" s="135"/>
      <c r="AE20" s="59"/>
      <c r="AF20" s="188"/>
      <c r="AG20" s="156"/>
      <c r="AH20" s="95"/>
      <c r="AI20" s="57" t="str">
        <f t="shared" ref="AI20:AI32" si="10">IF(AP20="","","※")</f>
        <v/>
      </c>
      <c r="AJ20" s="58"/>
      <c r="AK20" s="135"/>
      <c r="AL20" s="135"/>
      <c r="AM20" s="59"/>
      <c r="AN20" s="188"/>
      <c r="AO20" s="156"/>
      <c r="AP20" s="95"/>
      <c r="AQ20" s="57" t="str">
        <f t="shared" ref="AQ20:AQ32" si="11">IF(AX20="","","※")</f>
        <v/>
      </c>
      <c r="AR20" s="58"/>
      <c r="AS20" s="135"/>
      <c r="AT20" s="135"/>
      <c r="AU20" s="59"/>
      <c r="AV20" s="188"/>
      <c r="AW20" s="156"/>
      <c r="AX20" s="95"/>
      <c r="AY20" s="46"/>
    </row>
    <row r="21" spans="3:51" ht="18" customHeight="1">
      <c r="C21" s="57" t="str">
        <f t="shared" si="6"/>
        <v/>
      </c>
      <c r="D21" s="278" t="s">
        <v>437</v>
      </c>
      <c r="E21" s="135" t="s">
        <v>438</v>
      </c>
      <c r="F21" s="135" t="s">
        <v>439</v>
      </c>
      <c r="G21" s="59">
        <v>380</v>
      </c>
      <c r="H21" s="282"/>
      <c r="I21" s="156" t="s">
        <v>137</v>
      </c>
      <c r="J21" s="280"/>
      <c r="K21" s="57" t="str">
        <f t="shared" si="7"/>
        <v/>
      </c>
      <c r="L21" s="278" t="s">
        <v>481</v>
      </c>
      <c r="M21" s="135" t="s">
        <v>482</v>
      </c>
      <c r="N21" s="135" t="s">
        <v>483</v>
      </c>
      <c r="O21" s="59">
        <v>540</v>
      </c>
      <c r="P21" s="282"/>
      <c r="Q21" s="156" t="s">
        <v>137</v>
      </c>
      <c r="R21" s="280"/>
      <c r="S21" s="57" t="str">
        <f t="shared" si="8"/>
        <v/>
      </c>
      <c r="T21" s="58"/>
      <c r="U21" s="135"/>
      <c r="V21" s="135"/>
      <c r="W21" s="59"/>
      <c r="X21" s="188"/>
      <c r="Y21" s="156"/>
      <c r="Z21" s="95"/>
      <c r="AA21" s="57" t="str">
        <f t="shared" si="9"/>
        <v/>
      </c>
      <c r="AB21" s="58"/>
      <c r="AC21" s="135"/>
      <c r="AD21" s="135"/>
      <c r="AE21" s="59"/>
      <c r="AF21" s="188"/>
      <c r="AG21" s="156"/>
      <c r="AH21" s="95"/>
      <c r="AI21" s="57" t="str">
        <f t="shared" si="10"/>
        <v/>
      </c>
      <c r="AJ21" s="58"/>
      <c r="AK21" s="135"/>
      <c r="AL21" s="135"/>
      <c r="AM21" s="59"/>
      <c r="AN21" s="188"/>
      <c r="AO21" s="156"/>
      <c r="AP21" s="95"/>
      <c r="AQ21" s="57" t="str">
        <f t="shared" si="11"/>
        <v/>
      </c>
      <c r="AR21" s="58"/>
      <c r="AS21" s="135"/>
      <c r="AT21" s="135"/>
      <c r="AU21" s="59"/>
      <c r="AV21" s="188"/>
      <c r="AW21" s="156"/>
      <c r="AX21" s="95"/>
      <c r="AY21" s="46"/>
    </row>
    <row r="22" spans="3:51" ht="18" customHeight="1">
      <c r="C22" s="57" t="str">
        <f t="shared" si="6"/>
        <v/>
      </c>
      <c r="D22" s="278" t="s">
        <v>440</v>
      </c>
      <c r="E22" s="135" t="s">
        <v>441</v>
      </c>
      <c r="F22" s="135" t="s">
        <v>442</v>
      </c>
      <c r="G22" s="59">
        <v>985</v>
      </c>
      <c r="H22" s="282"/>
      <c r="I22" s="156" t="s">
        <v>137</v>
      </c>
      <c r="J22" s="280"/>
      <c r="K22" s="57" t="str">
        <f t="shared" si="7"/>
        <v/>
      </c>
      <c r="L22" s="283" t="s">
        <v>484</v>
      </c>
      <c r="M22" s="284" t="s">
        <v>485</v>
      </c>
      <c r="N22" s="284" t="s">
        <v>486</v>
      </c>
      <c r="O22" s="288" t="s">
        <v>174</v>
      </c>
      <c r="P22" s="282"/>
      <c r="Q22" s="156" t="s">
        <v>137</v>
      </c>
      <c r="R22" s="286"/>
      <c r="S22" s="57" t="str">
        <f t="shared" si="8"/>
        <v/>
      </c>
      <c r="T22" s="58"/>
      <c r="U22" s="135"/>
      <c r="V22" s="135"/>
      <c r="W22" s="59"/>
      <c r="X22" s="188"/>
      <c r="Y22" s="156"/>
      <c r="Z22" s="95"/>
      <c r="AA22" s="57" t="str">
        <f t="shared" si="9"/>
        <v/>
      </c>
      <c r="AB22" s="58"/>
      <c r="AC22" s="135"/>
      <c r="AD22" s="135"/>
      <c r="AE22" s="59"/>
      <c r="AF22" s="188"/>
      <c r="AG22" s="156"/>
      <c r="AH22" s="95"/>
      <c r="AI22" s="57" t="str">
        <f t="shared" si="10"/>
        <v/>
      </c>
      <c r="AJ22" s="58"/>
      <c r="AK22" s="135"/>
      <c r="AL22" s="135"/>
      <c r="AM22" s="59"/>
      <c r="AN22" s="188"/>
      <c r="AO22" s="156"/>
      <c r="AP22" s="95"/>
      <c r="AQ22" s="57" t="str">
        <f t="shared" si="11"/>
        <v/>
      </c>
      <c r="AR22" s="58"/>
      <c r="AS22" s="135"/>
      <c r="AT22" s="135"/>
      <c r="AU22" s="59"/>
      <c r="AV22" s="188"/>
      <c r="AW22" s="156"/>
      <c r="AX22" s="95"/>
      <c r="AY22" s="46"/>
    </row>
    <row r="23" spans="3:51" ht="18" customHeight="1">
      <c r="C23" s="57" t="str">
        <f t="shared" si="6"/>
        <v/>
      </c>
      <c r="D23" s="283" t="s">
        <v>443</v>
      </c>
      <c r="E23" s="284" t="s">
        <v>444</v>
      </c>
      <c r="F23" s="284" t="s">
        <v>445</v>
      </c>
      <c r="G23" s="288" t="s">
        <v>174</v>
      </c>
      <c r="H23" s="282"/>
      <c r="I23" s="156" t="s">
        <v>137</v>
      </c>
      <c r="J23" s="286"/>
      <c r="K23" s="57" t="str">
        <f t="shared" si="7"/>
        <v/>
      </c>
      <c r="L23" s="283" t="s">
        <v>487</v>
      </c>
      <c r="M23" s="284" t="s">
        <v>488</v>
      </c>
      <c r="N23" s="284" t="s">
        <v>489</v>
      </c>
      <c r="O23" s="288" t="s">
        <v>174</v>
      </c>
      <c r="P23" s="282"/>
      <c r="Q23" s="156" t="s">
        <v>137</v>
      </c>
      <c r="R23" s="286"/>
      <c r="S23" s="57" t="str">
        <f t="shared" si="8"/>
        <v/>
      </c>
      <c r="T23" s="58"/>
      <c r="U23" s="135"/>
      <c r="V23" s="135"/>
      <c r="W23" s="59"/>
      <c r="X23" s="188"/>
      <c r="Y23" s="156"/>
      <c r="Z23" s="95"/>
      <c r="AA23" s="57" t="str">
        <f t="shared" si="9"/>
        <v/>
      </c>
      <c r="AB23" s="58"/>
      <c r="AC23" s="135"/>
      <c r="AD23" s="135"/>
      <c r="AE23" s="59"/>
      <c r="AF23" s="188"/>
      <c r="AG23" s="156"/>
      <c r="AH23" s="95"/>
      <c r="AI23" s="57" t="str">
        <f t="shared" si="10"/>
        <v/>
      </c>
      <c r="AJ23" s="58"/>
      <c r="AK23" s="135"/>
      <c r="AL23" s="135"/>
      <c r="AM23" s="59"/>
      <c r="AN23" s="188"/>
      <c r="AO23" s="156"/>
      <c r="AP23" s="95"/>
      <c r="AQ23" s="57" t="str">
        <f t="shared" si="11"/>
        <v/>
      </c>
      <c r="AR23" s="58"/>
      <c r="AS23" s="135"/>
      <c r="AT23" s="135"/>
      <c r="AU23" s="59"/>
      <c r="AV23" s="188"/>
      <c r="AW23" s="156"/>
      <c r="AX23" s="95"/>
      <c r="AY23" s="46"/>
    </row>
    <row r="24" spans="3:51" ht="18" customHeight="1">
      <c r="C24" s="57" t="str">
        <f t="shared" si="6"/>
        <v/>
      </c>
      <c r="D24" s="58"/>
      <c r="E24" s="135"/>
      <c r="F24" s="135"/>
      <c r="G24" s="59"/>
      <c r="H24" s="188"/>
      <c r="I24" s="156"/>
      <c r="J24" s="95"/>
      <c r="K24" s="57" t="str">
        <f t="shared" si="7"/>
        <v/>
      </c>
      <c r="L24" s="283" t="s">
        <v>490</v>
      </c>
      <c r="M24" s="284" t="s">
        <v>491</v>
      </c>
      <c r="N24" s="284" t="s">
        <v>492</v>
      </c>
      <c r="O24" s="288" t="s">
        <v>174</v>
      </c>
      <c r="P24" s="282"/>
      <c r="Q24" s="156" t="s">
        <v>137</v>
      </c>
      <c r="R24" s="286"/>
      <c r="S24" s="57" t="str">
        <f t="shared" si="8"/>
        <v/>
      </c>
      <c r="T24" s="58"/>
      <c r="U24" s="135"/>
      <c r="V24" s="135"/>
      <c r="W24" s="59"/>
      <c r="X24" s="188"/>
      <c r="Y24" s="156"/>
      <c r="Z24" s="95"/>
      <c r="AA24" s="57" t="str">
        <f t="shared" si="9"/>
        <v/>
      </c>
      <c r="AB24" s="58"/>
      <c r="AC24" s="135"/>
      <c r="AD24" s="135"/>
      <c r="AE24" s="59"/>
      <c r="AF24" s="188"/>
      <c r="AG24" s="156"/>
      <c r="AH24" s="95"/>
      <c r="AI24" s="57" t="str">
        <f t="shared" si="10"/>
        <v/>
      </c>
      <c r="AJ24" s="58"/>
      <c r="AK24" s="135"/>
      <c r="AL24" s="135"/>
      <c r="AM24" s="59"/>
      <c r="AN24" s="188"/>
      <c r="AO24" s="156"/>
      <c r="AP24" s="95"/>
      <c r="AQ24" s="57" t="str">
        <f t="shared" si="11"/>
        <v/>
      </c>
      <c r="AR24" s="58"/>
      <c r="AS24" s="135"/>
      <c r="AT24" s="135"/>
      <c r="AU24" s="59"/>
      <c r="AV24" s="188"/>
      <c r="AW24" s="156"/>
      <c r="AX24" s="95"/>
      <c r="AY24" s="46"/>
    </row>
    <row r="25" spans="3:51" ht="18" customHeight="1">
      <c r="C25" s="57" t="str">
        <f t="shared" si="6"/>
        <v/>
      </c>
      <c r="D25" s="58"/>
      <c r="E25" s="135"/>
      <c r="F25" s="135"/>
      <c r="G25" s="59"/>
      <c r="H25" s="188"/>
      <c r="I25" s="156"/>
      <c r="J25" s="95"/>
      <c r="K25" s="57" t="str">
        <f t="shared" si="7"/>
        <v/>
      </c>
      <c r="L25" s="58"/>
      <c r="M25" s="135"/>
      <c r="N25" s="135"/>
      <c r="O25" s="59"/>
      <c r="P25" s="188"/>
      <c r="Q25" s="156"/>
      <c r="R25" s="95"/>
      <c r="S25" s="57" t="str">
        <f t="shared" si="8"/>
        <v/>
      </c>
      <c r="T25" s="58"/>
      <c r="U25" s="135"/>
      <c r="V25" s="135"/>
      <c r="W25" s="59"/>
      <c r="X25" s="188"/>
      <c r="Y25" s="156"/>
      <c r="Z25" s="95"/>
      <c r="AA25" s="57" t="str">
        <f t="shared" si="9"/>
        <v/>
      </c>
      <c r="AB25" s="58"/>
      <c r="AC25" s="135"/>
      <c r="AD25" s="135"/>
      <c r="AE25" s="59"/>
      <c r="AF25" s="188"/>
      <c r="AG25" s="156"/>
      <c r="AH25" s="95"/>
      <c r="AI25" s="57" t="str">
        <f t="shared" si="10"/>
        <v/>
      </c>
      <c r="AJ25" s="58"/>
      <c r="AK25" s="135"/>
      <c r="AL25" s="135"/>
      <c r="AM25" s="59"/>
      <c r="AN25" s="188"/>
      <c r="AO25" s="156"/>
      <c r="AP25" s="95"/>
      <c r="AQ25" s="57" t="str">
        <f t="shared" si="11"/>
        <v/>
      </c>
      <c r="AR25" s="58"/>
      <c r="AS25" s="135"/>
      <c r="AT25" s="135"/>
      <c r="AU25" s="59"/>
      <c r="AV25" s="188"/>
      <c r="AW25" s="156"/>
      <c r="AX25" s="95"/>
      <c r="AY25" s="46"/>
    </row>
    <row r="26" spans="3:51" ht="18" customHeight="1">
      <c r="C26" s="57" t="str">
        <f t="shared" si="6"/>
        <v/>
      </c>
      <c r="D26" s="58"/>
      <c r="E26" s="135"/>
      <c r="F26" s="135"/>
      <c r="G26" s="59"/>
      <c r="H26" s="188"/>
      <c r="I26" s="156"/>
      <c r="J26" s="95"/>
      <c r="K26" s="57" t="str">
        <f t="shared" si="7"/>
        <v/>
      </c>
      <c r="L26" s="58"/>
      <c r="M26" s="135"/>
      <c r="N26" s="135"/>
      <c r="O26" s="59"/>
      <c r="P26" s="188"/>
      <c r="Q26" s="156"/>
      <c r="R26" s="95"/>
      <c r="S26" s="57" t="str">
        <f t="shared" si="8"/>
        <v/>
      </c>
      <c r="T26" s="58"/>
      <c r="U26" s="135"/>
      <c r="V26" s="135"/>
      <c r="W26" s="59"/>
      <c r="X26" s="188"/>
      <c r="Y26" s="156"/>
      <c r="Z26" s="95"/>
      <c r="AA26" s="57" t="str">
        <f t="shared" si="9"/>
        <v/>
      </c>
      <c r="AB26" s="58"/>
      <c r="AC26" s="135"/>
      <c r="AD26" s="135"/>
      <c r="AE26" s="59"/>
      <c r="AF26" s="188"/>
      <c r="AG26" s="156"/>
      <c r="AH26" s="95"/>
      <c r="AI26" s="57" t="str">
        <f t="shared" si="10"/>
        <v/>
      </c>
      <c r="AJ26" s="58"/>
      <c r="AK26" s="135"/>
      <c r="AL26" s="135"/>
      <c r="AM26" s="59"/>
      <c r="AN26" s="188"/>
      <c r="AO26" s="156"/>
      <c r="AP26" s="95"/>
      <c r="AQ26" s="57" t="str">
        <f t="shared" si="11"/>
        <v/>
      </c>
      <c r="AR26" s="58"/>
      <c r="AS26" s="135"/>
      <c r="AT26" s="135"/>
      <c r="AU26" s="59"/>
      <c r="AV26" s="188"/>
      <c r="AW26" s="156"/>
      <c r="AX26" s="95"/>
      <c r="AY26" s="46"/>
    </row>
    <row r="27" spans="3:51" ht="18" customHeight="1">
      <c r="C27" s="57" t="str">
        <f t="shared" si="6"/>
        <v/>
      </c>
      <c r="D27" s="58"/>
      <c r="E27" s="135"/>
      <c r="F27" s="135"/>
      <c r="G27" s="59"/>
      <c r="H27" s="188"/>
      <c r="I27" s="156"/>
      <c r="J27" s="95"/>
      <c r="K27" s="57" t="str">
        <f t="shared" si="7"/>
        <v/>
      </c>
      <c r="L27" s="58"/>
      <c r="M27" s="135"/>
      <c r="N27" s="135"/>
      <c r="O27" s="59"/>
      <c r="P27" s="188"/>
      <c r="Q27" s="156"/>
      <c r="R27" s="95"/>
      <c r="S27" s="57" t="str">
        <f t="shared" si="8"/>
        <v/>
      </c>
      <c r="T27" s="58"/>
      <c r="U27" s="135"/>
      <c r="V27" s="135"/>
      <c r="W27" s="59"/>
      <c r="X27" s="188"/>
      <c r="Y27" s="156"/>
      <c r="Z27" s="95"/>
      <c r="AA27" s="57" t="str">
        <f t="shared" si="9"/>
        <v/>
      </c>
      <c r="AB27" s="58"/>
      <c r="AC27" s="135"/>
      <c r="AD27" s="135"/>
      <c r="AE27" s="59"/>
      <c r="AF27" s="188"/>
      <c r="AG27" s="156"/>
      <c r="AH27" s="95"/>
      <c r="AI27" s="57" t="str">
        <f t="shared" si="10"/>
        <v/>
      </c>
      <c r="AJ27" s="58"/>
      <c r="AK27" s="135"/>
      <c r="AL27" s="135"/>
      <c r="AM27" s="59"/>
      <c r="AN27" s="188"/>
      <c r="AO27" s="156"/>
      <c r="AP27" s="95"/>
      <c r="AQ27" s="57" t="str">
        <f t="shared" si="11"/>
        <v/>
      </c>
      <c r="AR27" s="58"/>
      <c r="AS27" s="135"/>
      <c r="AT27" s="135"/>
      <c r="AU27" s="59"/>
      <c r="AV27" s="188"/>
      <c r="AW27" s="156"/>
      <c r="AX27" s="95"/>
      <c r="AY27" s="46"/>
    </row>
    <row r="28" spans="3:51" ht="18" customHeight="1">
      <c r="C28" s="57" t="str">
        <f t="shared" si="6"/>
        <v/>
      </c>
      <c r="D28" s="58"/>
      <c r="E28" s="135"/>
      <c r="F28" s="135"/>
      <c r="G28" s="59"/>
      <c r="H28" s="188"/>
      <c r="I28" s="156"/>
      <c r="J28" s="95"/>
      <c r="K28" s="57" t="str">
        <f t="shared" si="7"/>
        <v/>
      </c>
      <c r="L28" s="58"/>
      <c r="M28" s="135"/>
      <c r="N28" s="135"/>
      <c r="O28" s="59"/>
      <c r="P28" s="188"/>
      <c r="Q28" s="156"/>
      <c r="R28" s="95"/>
      <c r="S28" s="57" t="str">
        <f t="shared" si="8"/>
        <v/>
      </c>
      <c r="T28" s="58"/>
      <c r="U28" s="135"/>
      <c r="V28" s="135"/>
      <c r="W28" s="59"/>
      <c r="X28" s="188"/>
      <c r="Y28" s="156"/>
      <c r="Z28" s="95"/>
      <c r="AA28" s="57" t="str">
        <f t="shared" si="9"/>
        <v/>
      </c>
      <c r="AB28" s="58"/>
      <c r="AC28" s="135"/>
      <c r="AD28" s="135"/>
      <c r="AE28" s="59"/>
      <c r="AF28" s="188"/>
      <c r="AG28" s="156"/>
      <c r="AH28" s="95"/>
      <c r="AI28" s="57" t="str">
        <f t="shared" si="10"/>
        <v/>
      </c>
      <c r="AJ28" s="58"/>
      <c r="AK28" s="135"/>
      <c r="AL28" s="135"/>
      <c r="AM28" s="59"/>
      <c r="AN28" s="188"/>
      <c r="AO28" s="156"/>
      <c r="AP28" s="95"/>
      <c r="AQ28" s="57" t="str">
        <f t="shared" si="11"/>
        <v/>
      </c>
      <c r="AR28" s="58"/>
      <c r="AS28" s="135"/>
      <c r="AT28" s="135"/>
      <c r="AU28" s="59"/>
      <c r="AV28" s="188"/>
      <c r="AW28" s="156"/>
      <c r="AX28" s="95"/>
      <c r="AY28" s="46"/>
    </row>
    <row r="29" spans="3:51" ht="18" customHeight="1">
      <c r="C29" s="57" t="str">
        <f t="shared" si="6"/>
        <v/>
      </c>
      <c r="D29" s="58"/>
      <c r="E29" s="135"/>
      <c r="F29" s="135"/>
      <c r="G29" s="59"/>
      <c r="H29" s="188"/>
      <c r="I29" s="156"/>
      <c r="J29" s="95"/>
      <c r="K29" s="57" t="str">
        <f t="shared" si="7"/>
        <v/>
      </c>
      <c r="L29" s="58"/>
      <c r="M29" s="135"/>
      <c r="N29" s="135"/>
      <c r="O29" s="59"/>
      <c r="P29" s="188"/>
      <c r="Q29" s="156"/>
      <c r="R29" s="95"/>
      <c r="S29" s="57" t="str">
        <f t="shared" si="8"/>
        <v/>
      </c>
      <c r="T29" s="58"/>
      <c r="U29" s="135"/>
      <c r="V29" s="135"/>
      <c r="W29" s="59"/>
      <c r="X29" s="188"/>
      <c r="Y29" s="156"/>
      <c r="Z29" s="95"/>
      <c r="AA29" s="57" t="str">
        <f t="shared" si="9"/>
        <v/>
      </c>
      <c r="AB29" s="58"/>
      <c r="AC29" s="135"/>
      <c r="AD29" s="135"/>
      <c r="AE29" s="59"/>
      <c r="AF29" s="188"/>
      <c r="AG29" s="156"/>
      <c r="AH29" s="95"/>
      <c r="AI29" s="57" t="str">
        <f t="shared" si="10"/>
        <v/>
      </c>
      <c r="AJ29" s="58"/>
      <c r="AK29" s="135"/>
      <c r="AL29" s="135"/>
      <c r="AM29" s="59"/>
      <c r="AN29" s="188"/>
      <c r="AO29" s="156"/>
      <c r="AP29" s="95"/>
      <c r="AQ29" s="57" t="str">
        <f t="shared" si="11"/>
        <v/>
      </c>
      <c r="AR29" s="58"/>
      <c r="AS29" s="135"/>
      <c r="AT29" s="135"/>
      <c r="AU29" s="59"/>
      <c r="AV29" s="188"/>
      <c r="AW29" s="156"/>
      <c r="AX29" s="95"/>
      <c r="AY29" s="46"/>
    </row>
    <row r="30" spans="3:51" ht="18" customHeight="1">
      <c r="C30" s="57" t="str">
        <f t="shared" si="6"/>
        <v/>
      </c>
      <c r="D30" s="58"/>
      <c r="E30" s="135"/>
      <c r="F30" s="135"/>
      <c r="G30" s="59"/>
      <c r="H30" s="188"/>
      <c r="I30" s="156"/>
      <c r="J30" s="95"/>
      <c r="K30" s="57" t="str">
        <f t="shared" si="7"/>
        <v/>
      </c>
      <c r="L30" s="58"/>
      <c r="M30" s="135"/>
      <c r="N30" s="135"/>
      <c r="O30" s="59"/>
      <c r="P30" s="188"/>
      <c r="Q30" s="156"/>
      <c r="R30" s="95"/>
      <c r="S30" s="57" t="str">
        <f t="shared" si="8"/>
        <v/>
      </c>
      <c r="T30" s="58"/>
      <c r="U30" s="135"/>
      <c r="V30" s="135"/>
      <c r="W30" s="59"/>
      <c r="X30" s="188"/>
      <c r="Y30" s="156"/>
      <c r="Z30" s="95"/>
      <c r="AA30" s="57" t="str">
        <f t="shared" si="9"/>
        <v/>
      </c>
      <c r="AB30" s="58"/>
      <c r="AC30" s="135"/>
      <c r="AD30" s="135"/>
      <c r="AE30" s="59"/>
      <c r="AF30" s="188"/>
      <c r="AG30" s="156"/>
      <c r="AH30" s="95"/>
      <c r="AI30" s="57" t="str">
        <f t="shared" si="10"/>
        <v/>
      </c>
      <c r="AJ30" s="58"/>
      <c r="AK30" s="135"/>
      <c r="AL30" s="135"/>
      <c r="AM30" s="59"/>
      <c r="AN30" s="188"/>
      <c r="AO30" s="156"/>
      <c r="AP30" s="95"/>
      <c r="AQ30" s="57" t="str">
        <f t="shared" si="11"/>
        <v/>
      </c>
      <c r="AR30" s="58"/>
      <c r="AS30" s="135"/>
      <c r="AT30" s="135"/>
      <c r="AU30" s="59"/>
      <c r="AV30" s="188"/>
      <c r="AW30" s="156"/>
      <c r="AX30" s="95"/>
      <c r="AY30" s="46"/>
    </row>
    <row r="31" spans="3:51" ht="18" customHeight="1">
      <c r="C31" s="57" t="str">
        <f t="shared" si="6"/>
        <v/>
      </c>
      <c r="D31" s="58"/>
      <c r="E31" s="135"/>
      <c r="F31" s="135"/>
      <c r="G31" s="59"/>
      <c r="H31" s="188"/>
      <c r="I31" s="156"/>
      <c r="J31" s="95"/>
      <c r="K31" s="57" t="str">
        <f t="shared" si="7"/>
        <v/>
      </c>
      <c r="L31" s="58"/>
      <c r="M31" s="135"/>
      <c r="N31" s="135"/>
      <c r="O31" s="59"/>
      <c r="P31" s="188"/>
      <c r="Q31" s="156"/>
      <c r="R31" s="95"/>
      <c r="S31" s="57" t="str">
        <f t="shared" si="8"/>
        <v/>
      </c>
      <c r="T31" s="58"/>
      <c r="U31" s="135"/>
      <c r="V31" s="135"/>
      <c r="W31" s="59"/>
      <c r="X31" s="188"/>
      <c r="Y31" s="156"/>
      <c r="Z31" s="95"/>
      <c r="AA31" s="57" t="str">
        <f t="shared" si="9"/>
        <v/>
      </c>
      <c r="AB31" s="58"/>
      <c r="AC31" s="135"/>
      <c r="AD31" s="135"/>
      <c r="AE31" s="59"/>
      <c r="AF31" s="188"/>
      <c r="AG31" s="156"/>
      <c r="AH31" s="95"/>
      <c r="AI31" s="57" t="str">
        <f t="shared" si="10"/>
        <v/>
      </c>
      <c r="AJ31" s="58"/>
      <c r="AK31" s="135"/>
      <c r="AL31" s="135"/>
      <c r="AM31" s="59"/>
      <c r="AN31" s="188"/>
      <c r="AO31" s="156"/>
      <c r="AP31" s="95"/>
      <c r="AQ31" s="57" t="str">
        <f t="shared" si="11"/>
        <v/>
      </c>
      <c r="AR31" s="58"/>
      <c r="AS31" s="135"/>
      <c r="AT31" s="135"/>
      <c r="AU31" s="59"/>
      <c r="AV31" s="188"/>
      <c r="AW31" s="156"/>
      <c r="AX31" s="95"/>
      <c r="AY31" s="46"/>
    </row>
    <row r="32" spans="3:51" ht="18" customHeight="1">
      <c r="C32" s="57" t="str">
        <f t="shared" si="6"/>
        <v/>
      </c>
      <c r="D32" s="58"/>
      <c r="E32" s="135"/>
      <c r="F32" s="135"/>
      <c r="G32" s="59"/>
      <c r="H32" s="188"/>
      <c r="I32" s="156"/>
      <c r="J32" s="95"/>
      <c r="K32" s="57" t="str">
        <f t="shared" si="7"/>
        <v/>
      </c>
      <c r="L32" s="58"/>
      <c r="M32" s="135"/>
      <c r="N32" s="135"/>
      <c r="O32" s="59"/>
      <c r="P32" s="188"/>
      <c r="Q32" s="156"/>
      <c r="R32" s="95"/>
      <c r="S32" s="57" t="str">
        <f t="shared" si="8"/>
        <v/>
      </c>
      <c r="T32" s="58"/>
      <c r="U32" s="135"/>
      <c r="V32" s="135"/>
      <c r="W32" s="59"/>
      <c r="X32" s="188"/>
      <c r="Y32" s="156"/>
      <c r="Z32" s="95"/>
      <c r="AA32" s="57" t="str">
        <f t="shared" si="9"/>
        <v/>
      </c>
      <c r="AB32" s="58"/>
      <c r="AC32" s="135"/>
      <c r="AD32" s="135"/>
      <c r="AE32" s="59"/>
      <c r="AF32" s="188"/>
      <c r="AG32" s="156"/>
      <c r="AH32" s="95"/>
      <c r="AI32" s="57" t="str">
        <f t="shared" si="10"/>
        <v/>
      </c>
      <c r="AJ32" s="58"/>
      <c r="AK32" s="135"/>
      <c r="AL32" s="135"/>
      <c r="AM32" s="59"/>
      <c r="AN32" s="188"/>
      <c r="AO32" s="156"/>
      <c r="AP32" s="95"/>
      <c r="AQ32" s="57" t="str">
        <f t="shared" si="11"/>
        <v/>
      </c>
      <c r="AR32" s="58"/>
      <c r="AS32" s="135"/>
      <c r="AT32" s="135"/>
      <c r="AU32" s="59"/>
      <c r="AV32" s="188"/>
      <c r="AW32" s="156"/>
      <c r="AX32" s="95"/>
      <c r="AY32" s="46"/>
    </row>
    <row r="33" spans="3:51" ht="18" customHeight="1">
      <c r="C33" s="57" t="str">
        <f t="shared" si="0"/>
        <v/>
      </c>
      <c r="D33" s="58"/>
      <c r="E33" s="135"/>
      <c r="F33" s="135"/>
      <c r="G33" s="59"/>
      <c r="H33" s="188"/>
      <c r="I33" s="156"/>
      <c r="J33" s="95"/>
      <c r="K33" s="57" t="str">
        <f t="shared" si="1"/>
        <v/>
      </c>
      <c r="L33" s="58"/>
      <c r="M33" s="135"/>
      <c r="N33" s="135"/>
      <c r="O33" s="59"/>
      <c r="P33" s="188"/>
      <c r="Q33" s="156"/>
      <c r="R33" s="95"/>
      <c r="S33" s="57" t="str">
        <f t="shared" si="2"/>
        <v/>
      </c>
      <c r="T33" s="58"/>
      <c r="U33" s="135"/>
      <c r="V33" s="135"/>
      <c r="W33" s="59"/>
      <c r="X33" s="188"/>
      <c r="Y33" s="156"/>
      <c r="Z33" s="95"/>
      <c r="AA33" s="57" t="str">
        <f t="shared" si="3"/>
        <v/>
      </c>
      <c r="AB33" s="58"/>
      <c r="AC33" s="135"/>
      <c r="AD33" s="135"/>
      <c r="AE33" s="59"/>
      <c r="AF33" s="188"/>
      <c r="AG33" s="156"/>
      <c r="AH33" s="95"/>
      <c r="AI33" s="57" t="str">
        <f t="shared" si="4"/>
        <v/>
      </c>
      <c r="AJ33" s="58"/>
      <c r="AK33" s="135"/>
      <c r="AL33" s="135"/>
      <c r="AM33" s="59"/>
      <c r="AN33" s="188"/>
      <c r="AO33" s="156"/>
      <c r="AP33" s="95"/>
      <c r="AQ33" s="57" t="str">
        <f t="shared" si="5"/>
        <v/>
      </c>
      <c r="AR33" s="58"/>
      <c r="AS33" s="135"/>
      <c r="AT33" s="135"/>
      <c r="AU33" s="59"/>
      <c r="AV33" s="188"/>
      <c r="AW33" s="156"/>
      <c r="AX33" s="95"/>
      <c r="AY33" s="46"/>
    </row>
    <row r="34" spans="3:51" ht="18" customHeight="1">
      <c r="C34" s="57" t="str">
        <f t="shared" ref="C34:C39" si="12">IF(J34="","","※")</f>
        <v/>
      </c>
      <c r="D34" s="58"/>
      <c r="E34" s="135"/>
      <c r="F34" s="135"/>
      <c r="G34" s="59"/>
      <c r="H34" s="188"/>
      <c r="I34" s="156"/>
      <c r="J34" s="95"/>
      <c r="K34" s="57" t="str">
        <f t="shared" ref="K34:K39" si="13">IF(R34="","","※")</f>
        <v/>
      </c>
      <c r="L34" s="58"/>
      <c r="M34" s="135"/>
      <c r="N34" s="135"/>
      <c r="O34" s="59"/>
      <c r="P34" s="188"/>
      <c r="Q34" s="156"/>
      <c r="R34" s="95"/>
      <c r="S34" s="57" t="str">
        <f t="shared" ref="S34:S39" si="14">IF(Z34="","","※")</f>
        <v/>
      </c>
      <c r="T34" s="58"/>
      <c r="U34" s="135"/>
      <c r="V34" s="135"/>
      <c r="W34" s="59"/>
      <c r="X34" s="188"/>
      <c r="Y34" s="156"/>
      <c r="Z34" s="95"/>
      <c r="AA34" s="57" t="str">
        <f t="shared" ref="AA34:AA39" si="15">IF(AH34="","","※")</f>
        <v/>
      </c>
      <c r="AB34" s="58"/>
      <c r="AC34" s="135"/>
      <c r="AD34" s="135"/>
      <c r="AE34" s="59"/>
      <c r="AF34" s="188"/>
      <c r="AG34" s="156"/>
      <c r="AH34" s="95"/>
      <c r="AI34" s="57" t="str">
        <f t="shared" ref="AI34:AI39" si="16">IF(AP34="","","※")</f>
        <v/>
      </c>
      <c r="AJ34" s="58"/>
      <c r="AK34" s="135"/>
      <c r="AL34" s="135"/>
      <c r="AM34" s="59"/>
      <c r="AN34" s="188"/>
      <c r="AO34" s="156"/>
      <c r="AP34" s="95"/>
      <c r="AQ34" s="57" t="str">
        <f t="shared" ref="AQ34:AQ39" si="17">IF(AX34="","","※")</f>
        <v/>
      </c>
      <c r="AR34" s="58"/>
      <c r="AS34" s="135"/>
      <c r="AT34" s="135"/>
      <c r="AU34" s="59"/>
      <c r="AV34" s="188"/>
      <c r="AW34" s="156"/>
      <c r="AX34" s="95"/>
      <c r="AY34" s="46"/>
    </row>
    <row r="35" spans="3:51" ht="18" customHeight="1">
      <c r="C35" s="57" t="str">
        <f t="shared" si="12"/>
        <v/>
      </c>
      <c r="D35" s="58"/>
      <c r="E35" s="135"/>
      <c r="F35" s="135"/>
      <c r="G35" s="59"/>
      <c r="H35" s="188"/>
      <c r="I35" s="156"/>
      <c r="J35" s="95"/>
      <c r="K35" s="57" t="str">
        <f t="shared" si="13"/>
        <v/>
      </c>
      <c r="L35" s="58"/>
      <c r="M35" s="135"/>
      <c r="N35" s="135"/>
      <c r="O35" s="59"/>
      <c r="P35" s="188"/>
      <c r="Q35" s="156"/>
      <c r="R35" s="95"/>
      <c r="S35" s="57" t="str">
        <f t="shared" si="14"/>
        <v/>
      </c>
      <c r="T35" s="58"/>
      <c r="U35" s="135"/>
      <c r="V35" s="135"/>
      <c r="W35" s="59"/>
      <c r="X35" s="188"/>
      <c r="Y35" s="156"/>
      <c r="Z35" s="95"/>
      <c r="AA35" s="57" t="str">
        <f t="shared" si="15"/>
        <v/>
      </c>
      <c r="AB35" s="58"/>
      <c r="AC35" s="135"/>
      <c r="AD35" s="135"/>
      <c r="AE35" s="59"/>
      <c r="AF35" s="188"/>
      <c r="AG35" s="156"/>
      <c r="AH35" s="95"/>
      <c r="AI35" s="57" t="str">
        <f t="shared" si="16"/>
        <v/>
      </c>
      <c r="AJ35" s="58"/>
      <c r="AK35" s="135"/>
      <c r="AL35" s="135"/>
      <c r="AM35" s="59"/>
      <c r="AN35" s="188"/>
      <c r="AO35" s="156"/>
      <c r="AP35" s="95"/>
      <c r="AQ35" s="57" t="str">
        <f t="shared" si="17"/>
        <v/>
      </c>
      <c r="AR35" s="58"/>
      <c r="AS35" s="135"/>
      <c r="AT35" s="135"/>
      <c r="AU35" s="59"/>
      <c r="AV35" s="188"/>
      <c r="AW35" s="156"/>
      <c r="AX35" s="95"/>
      <c r="AY35" s="46"/>
    </row>
    <row r="36" spans="3:51" ht="18" customHeight="1">
      <c r="C36" s="57" t="str">
        <f t="shared" si="12"/>
        <v/>
      </c>
      <c r="D36" s="58"/>
      <c r="E36" s="135"/>
      <c r="F36" s="135"/>
      <c r="G36" s="59"/>
      <c r="H36" s="188"/>
      <c r="I36" s="156"/>
      <c r="J36" s="95"/>
      <c r="K36" s="57" t="str">
        <f t="shared" si="13"/>
        <v/>
      </c>
      <c r="L36" s="58"/>
      <c r="M36" s="135"/>
      <c r="N36" s="135"/>
      <c r="O36" s="59"/>
      <c r="P36" s="188"/>
      <c r="Q36" s="156"/>
      <c r="R36" s="95"/>
      <c r="S36" s="57" t="str">
        <f t="shared" si="14"/>
        <v/>
      </c>
      <c r="T36" s="58"/>
      <c r="U36" s="135"/>
      <c r="V36" s="135"/>
      <c r="W36" s="59"/>
      <c r="X36" s="188"/>
      <c r="Y36" s="156"/>
      <c r="Z36" s="95"/>
      <c r="AA36" s="57" t="str">
        <f t="shared" si="15"/>
        <v/>
      </c>
      <c r="AB36" s="58"/>
      <c r="AC36" s="135"/>
      <c r="AD36" s="135"/>
      <c r="AE36" s="59"/>
      <c r="AF36" s="188"/>
      <c r="AG36" s="156"/>
      <c r="AH36" s="95"/>
      <c r="AI36" s="57" t="str">
        <f t="shared" si="16"/>
        <v/>
      </c>
      <c r="AJ36" s="58"/>
      <c r="AK36" s="135"/>
      <c r="AL36" s="135"/>
      <c r="AM36" s="59"/>
      <c r="AN36" s="188"/>
      <c r="AO36" s="156"/>
      <c r="AP36" s="95"/>
      <c r="AQ36" s="57" t="str">
        <f t="shared" si="17"/>
        <v/>
      </c>
      <c r="AR36" s="58"/>
      <c r="AS36" s="135"/>
      <c r="AT36" s="135"/>
      <c r="AU36" s="59"/>
      <c r="AV36" s="188"/>
      <c r="AW36" s="156"/>
      <c r="AX36" s="95"/>
      <c r="AY36" s="46"/>
    </row>
    <row r="37" spans="3:51" ht="18" customHeight="1">
      <c r="C37" s="57" t="str">
        <f t="shared" si="12"/>
        <v/>
      </c>
      <c r="D37" s="58"/>
      <c r="E37" s="135"/>
      <c r="F37" s="135"/>
      <c r="G37" s="59"/>
      <c r="H37" s="188"/>
      <c r="I37" s="156"/>
      <c r="J37" s="95"/>
      <c r="K37" s="57" t="str">
        <f t="shared" si="13"/>
        <v/>
      </c>
      <c r="L37" s="58"/>
      <c r="M37" s="135"/>
      <c r="N37" s="135"/>
      <c r="O37" s="59"/>
      <c r="P37" s="188"/>
      <c r="Q37" s="156"/>
      <c r="R37" s="95"/>
      <c r="S37" s="57" t="str">
        <f t="shared" si="14"/>
        <v/>
      </c>
      <c r="T37" s="58"/>
      <c r="U37" s="135"/>
      <c r="V37" s="135"/>
      <c r="W37" s="59"/>
      <c r="X37" s="188"/>
      <c r="Y37" s="156"/>
      <c r="Z37" s="95"/>
      <c r="AA37" s="57" t="str">
        <f t="shared" si="15"/>
        <v/>
      </c>
      <c r="AB37" s="58"/>
      <c r="AC37" s="135"/>
      <c r="AD37" s="135"/>
      <c r="AE37" s="59"/>
      <c r="AF37" s="188"/>
      <c r="AG37" s="156"/>
      <c r="AH37" s="95"/>
      <c r="AI37" s="57" t="str">
        <f t="shared" si="16"/>
        <v/>
      </c>
      <c r="AJ37" s="58"/>
      <c r="AK37" s="135"/>
      <c r="AL37" s="135"/>
      <c r="AM37" s="59"/>
      <c r="AN37" s="188"/>
      <c r="AO37" s="156"/>
      <c r="AP37" s="95"/>
      <c r="AQ37" s="57" t="str">
        <f t="shared" si="17"/>
        <v/>
      </c>
      <c r="AR37" s="58"/>
      <c r="AS37" s="135"/>
      <c r="AT37" s="135"/>
      <c r="AU37" s="59"/>
      <c r="AV37" s="188"/>
      <c r="AW37" s="156"/>
      <c r="AX37" s="95"/>
      <c r="AY37" s="46"/>
    </row>
    <row r="38" spans="3:51" ht="18" customHeight="1">
      <c r="C38" s="57" t="str">
        <f t="shared" si="12"/>
        <v/>
      </c>
      <c r="D38" s="58"/>
      <c r="E38" s="135"/>
      <c r="F38" s="135"/>
      <c r="G38" s="59"/>
      <c r="H38" s="188"/>
      <c r="I38" s="156"/>
      <c r="J38" s="95"/>
      <c r="K38" s="57" t="str">
        <f t="shared" si="13"/>
        <v/>
      </c>
      <c r="L38" s="58"/>
      <c r="M38" s="135"/>
      <c r="N38" s="135"/>
      <c r="O38" s="59"/>
      <c r="P38" s="188"/>
      <c r="Q38" s="156"/>
      <c r="R38" s="95"/>
      <c r="S38" s="57" t="str">
        <f t="shared" si="14"/>
        <v/>
      </c>
      <c r="T38" s="58"/>
      <c r="U38" s="135"/>
      <c r="V38" s="135"/>
      <c r="W38" s="59"/>
      <c r="X38" s="188"/>
      <c r="Y38" s="156"/>
      <c r="Z38" s="95"/>
      <c r="AA38" s="57" t="str">
        <f t="shared" si="15"/>
        <v/>
      </c>
      <c r="AB38" s="58"/>
      <c r="AC38" s="135"/>
      <c r="AD38" s="135"/>
      <c r="AE38" s="59"/>
      <c r="AF38" s="188"/>
      <c r="AG38" s="156"/>
      <c r="AH38" s="95"/>
      <c r="AI38" s="57" t="str">
        <f t="shared" si="16"/>
        <v/>
      </c>
      <c r="AJ38" s="58"/>
      <c r="AK38" s="135"/>
      <c r="AL38" s="135"/>
      <c r="AM38" s="59"/>
      <c r="AN38" s="188"/>
      <c r="AO38" s="156"/>
      <c r="AP38" s="95"/>
      <c r="AQ38" s="57" t="str">
        <f t="shared" si="17"/>
        <v/>
      </c>
      <c r="AR38" s="58"/>
      <c r="AS38" s="135"/>
      <c r="AT38" s="135"/>
      <c r="AU38" s="59"/>
      <c r="AV38" s="188"/>
      <c r="AW38" s="156"/>
      <c r="AX38" s="95"/>
      <c r="AY38" s="46"/>
    </row>
    <row r="39" spans="3:51" ht="18" customHeight="1">
      <c r="C39" s="57" t="str">
        <f t="shared" si="12"/>
        <v/>
      </c>
      <c r="D39" s="58"/>
      <c r="E39" s="135"/>
      <c r="F39" s="135"/>
      <c r="G39" s="59"/>
      <c r="H39" s="188"/>
      <c r="I39" s="156"/>
      <c r="J39" s="95"/>
      <c r="K39" s="57" t="str">
        <f t="shared" si="13"/>
        <v/>
      </c>
      <c r="L39" s="58"/>
      <c r="M39" s="135"/>
      <c r="N39" s="135"/>
      <c r="O39" s="59"/>
      <c r="P39" s="188"/>
      <c r="Q39" s="156"/>
      <c r="R39" s="95"/>
      <c r="S39" s="57" t="str">
        <f t="shared" si="14"/>
        <v/>
      </c>
      <c r="T39" s="58"/>
      <c r="U39" s="135"/>
      <c r="V39" s="135"/>
      <c r="W39" s="59"/>
      <c r="X39" s="188"/>
      <c r="Y39" s="156"/>
      <c r="Z39" s="95"/>
      <c r="AA39" s="57" t="str">
        <f t="shared" si="15"/>
        <v/>
      </c>
      <c r="AB39" s="58"/>
      <c r="AC39" s="135"/>
      <c r="AD39" s="135"/>
      <c r="AE39" s="59"/>
      <c r="AF39" s="188"/>
      <c r="AG39" s="156"/>
      <c r="AH39" s="95"/>
      <c r="AI39" s="57" t="str">
        <f t="shared" si="16"/>
        <v/>
      </c>
      <c r="AJ39" s="58"/>
      <c r="AK39" s="135"/>
      <c r="AL39" s="135"/>
      <c r="AM39" s="59"/>
      <c r="AN39" s="188"/>
      <c r="AO39" s="156"/>
      <c r="AP39" s="95"/>
      <c r="AQ39" s="57" t="str">
        <f t="shared" si="17"/>
        <v/>
      </c>
      <c r="AR39" s="58"/>
      <c r="AS39" s="135"/>
      <c r="AT39" s="135"/>
      <c r="AU39" s="59"/>
      <c r="AV39" s="188"/>
      <c r="AW39" s="156"/>
      <c r="AX39" s="95"/>
      <c r="AY39" s="46"/>
    </row>
    <row r="40" spans="3:51" ht="18" customHeight="1">
      <c r="C40" s="57" t="str">
        <f t="shared" si="0"/>
        <v/>
      </c>
      <c r="D40" s="58"/>
      <c r="E40" s="135"/>
      <c r="F40" s="135"/>
      <c r="G40" s="59"/>
      <c r="H40" s="188"/>
      <c r="I40" s="156"/>
      <c r="J40" s="95"/>
      <c r="K40" s="57" t="str">
        <f t="shared" si="1"/>
        <v/>
      </c>
      <c r="L40" s="58"/>
      <c r="M40" s="135"/>
      <c r="N40" s="135"/>
      <c r="O40" s="59"/>
      <c r="P40" s="188"/>
      <c r="Q40" s="156"/>
      <c r="R40" s="95"/>
      <c r="S40" s="57" t="str">
        <f t="shared" si="2"/>
        <v/>
      </c>
      <c r="T40" s="58"/>
      <c r="U40" s="135"/>
      <c r="V40" s="135"/>
      <c r="W40" s="59"/>
      <c r="X40" s="188"/>
      <c r="Y40" s="156"/>
      <c r="Z40" s="95"/>
      <c r="AA40" s="57" t="str">
        <f t="shared" si="3"/>
        <v/>
      </c>
      <c r="AB40" s="58"/>
      <c r="AC40" s="135"/>
      <c r="AD40" s="135"/>
      <c r="AE40" s="59"/>
      <c r="AF40" s="188"/>
      <c r="AG40" s="156"/>
      <c r="AH40" s="95"/>
      <c r="AI40" s="57" t="str">
        <f t="shared" si="4"/>
        <v/>
      </c>
      <c r="AJ40" s="58"/>
      <c r="AK40" s="135"/>
      <c r="AL40" s="135"/>
      <c r="AM40" s="59"/>
      <c r="AN40" s="188"/>
      <c r="AO40" s="156"/>
      <c r="AP40" s="95"/>
      <c r="AQ40" s="57" t="str">
        <f t="shared" si="5"/>
        <v/>
      </c>
      <c r="AR40" s="58"/>
      <c r="AS40" s="135"/>
      <c r="AT40" s="135"/>
      <c r="AU40" s="59"/>
      <c r="AV40" s="188"/>
      <c r="AW40" s="156"/>
      <c r="AX40" s="95"/>
      <c r="AY40" s="46"/>
    </row>
    <row r="41" spans="3:51" ht="18" customHeight="1">
      <c r="C41" s="57" t="str">
        <f t="shared" si="0"/>
        <v/>
      </c>
      <c r="D41" s="58"/>
      <c r="E41" s="135"/>
      <c r="F41" s="135"/>
      <c r="G41" s="59"/>
      <c r="H41" s="188"/>
      <c r="I41" s="156"/>
      <c r="J41" s="95"/>
      <c r="K41" s="57" t="str">
        <f t="shared" si="1"/>
        <v/>
      </c>
      <c r="L41" s="58"/>
      <c r="M41" s="135"/>
      <c r="N41" s="135"/>
      <c r="O41" s="59"/>
      <c r="P41" s="188"/>
      <c r="Q41" s="156"/>
      <c r="R41" s="95"/>
      <c r="S41" s="57" t="str">
        <f t="shared" si="2"/>
        <v/>
      </c>
      <c r="T41" s="58"/>
      <c r="U41" s="135"/>
      <c r="V41" s="135"/>
      <c r="W41" s="59"/>
      <c r="X41" s="188"/>
      <c r="Y41" s="156"/>
      <c r="Z41" s="95"/>
      <c r="AA41" s="57" t="str">
        <f t="shared" si="3"/>
        <v/>
      </c>
      <c r="AB41" s="58"/>
      <c r="AC41" s="135"/>
      <c r="AD41" s="135"/>
      <c r="AE41" s="59"/>
      <c r="AF41" s="188"/>
      <c r="AG41" s="156"/>
      <c r="AH41" s="95"/>
      <c r="AI41" s="57" t="str">
        <f t="shared" si="4"/>
        <v/>
      </c>
      <c r="AJ41" s="58"/>
      <c r="AK41" s="135"/>
      <c r="AL41" s="135"/>
      <c r="AM41" s="59"/>
      <c r="AN41" s="188"/>
      <c r="AO41" s="156"/>
      <c r="AP41" s="95"/>
      <c r="AQ41" s="57" t="str">
        <f t="shared" si="5"/>
        <v/>
      </c>
      <c r="AR41" s="58"/>
      <c r="AS41" s="135"/>
      <c r="AT41" s="135"/>
      <c r="AU41" s="59"/>
      <c r="AV41" s="188"/>
      <c r="AW41" s="156"/>
      <c r="AX41" s="95"/>
      <c r="AY41" s="46"/>
    </row>
    <row r="42" spans="3:51" ht="18" customHeight="1">
      <c r="C42" s="66" t="str">
        <f t="shared" si="0"/>
        <v/>
      </c>
      <c r="D42" s="67"/>
      <c r="E42" s="136"/>
      <c r="F42" s="136"/>
      <c r="G42" s="92"/>
      <c r="H42" s="189"/>
      <c r="I42" s="157"/>
      <c r="J42" s="96"/>
      <c r="K42" s="66" t="str">
        <f t="shared" si="1"/>
        <v/>
      </c>
      <c r="L42" s="67"/>
      <c r="M42" s="136"/>
      <c r="N42" s="136"/>
      <c r="O42" s="92"/>
      <c r="P42" s="189"/>
      <c r="Q42" s="157"/>
      <c r="R42" s="96"/>
      <c r="S42" s="66" t="str">
        <f t="shared" si="2"/>
        <v/>
      </c>
      <c r="T42" s="67"/>
      <c r="U42" s="136"/>
      <c r="V42" s="136"/>
      <c r="W42" s="92"/>
      <c r="X42" s="189"/>
      <c r="Y42" s="157"/>
      <c r="Z42" s="96"/>
      <c r="AA42" s="66" t="str">
        <f t="shared" si="3"/>
        <v/>
      </c>
      <c r="AB42" s="67"/>
      <c r="AC42" s="136"/>
      <c r="AD42" s="136"/>
      <c r="AE42" s="92"/>
      <c r="AF42" s="189"/>
      <c r="AG42" s="157"/>
      <c r="AH42" s="96"/>
      <c r="AI42" s="66" t="str">
        <f t="shared" si="4"/>
        <v/>
      </c>
      <c r="AJ42" s="67"/>
      <c r="AK42" s="136"/>
      <c r="AL42" s="136"/>
      <c r="AM42" s="92"/>
      <c r="AN42" s="189"/>
      <c r="AO42" s="157"/>
      <c r="AP42" s="96"/>
      <c r="AQ42" s="66" t="str">
        <f t="shared" si="5"/>
        <v/>
      </c>
      <c r="AR42" s="67"/>
      <c r="AS42" s="136"/>
      <c r="AT42" s="136"/>
      <c r="AU42" s="92"/>
      <c r="AV42" s="189"/>
      <c r="AW42" s="157"/>
      <c r="AX42" s="100"/>
      <c r="AY42" s="46"/>
    </row>
    <row r="43" spans="3:51" ht="18" customHeight="1" thickBot="1">
      <c r="C43" s="88"/>
      <c r="D43" s="84" t="s">
        <v>6</v>
      </c>
      <c r="E43" s="86"/>
      <c r="F43" s="86"/>
      <c r="G43" s="86">
        <f>SUM(G9:G42)</f>
        <v>9870</v>
      </c>
      <c r="H43" s="191">
        <f>SUM(H9:H42)</f>
        <v>0</v>
      </c>
      <c r="I43" s="127"/>
      <c r="J43" s="98"/>
      <c r="K43" s="89"/>
      <c r="L43" s="90" t="s">
        <v>6</v>
      </c>
      <c r="M43" s="85"/>
      <c r="N43" s="85"/>
      <c r="O43" s="86">
        <f>SUM(O9:O42)</f>
        <v>8330</v>
      </c>
      <c r="P43" s="191">
        <f>SUM(P9:P42)</f>
        <v>0</v>
      </c>
      <c r="Q43" s="127"/>
      <c r="R43" s="98"/>
      <c r="S43" s="83"/>
      <c r="T43" s="84" t="s">
        <v>6</v>
      </c>
      <c r="U43" s="85"/>
      <c r="V43" s="85"/>
      <c r="W43" s="86">
        <f>SUM(W9:W42)</f>
        <v>0</v>
      </c>
      <c r="X43" s="191">
        <f>SUM(X9:X42)</f>
        <v>0</v>
      </c>
      <c r="Y43" s="127"/>
      <c r="Z43" s="98"/>
      <c r="AA43" s="83"/>
      <c r="AB43" s="84" t="s">
        <v>6</v>
      </c>
      <c r="AC43" s="85"/>
      <c r="AD43" s="85"/>
      <c r="AE43" s="86">
        <f>SUM(AE9:AE42)</f>
        <v>0</v>
      </c>
      <c r="AF43" s="191">
        <f>SUM(AF9:AF42)</f>
        <v>0</v>
      </c>
      <c r="AG43" s="127"/>
      <c r="AH43" s="98"/>
      <c r="AI43" s="83"/>
      <c r="AJ43" s="84" t="s">
        <v>6</v>
      </c>
      <c r="AK43" s="85"/>
      <c r="AL43" s="85"/>
      <c r="AM43" s="86">
        <f>SUM(AM9:AM42)</f>
        <v>0</v>
      </c>
      <c r="AN43" s="191">
        <f>SUM(AN9:AN42)</f>
        <v>0</v>
      </c>
      <c r="AO43" s="127"/>
      <c r="AP43" s="98"/>
      <c r="AQ43" s="83"/>
      <c r="AR43" s="84" t="s">
        <v>6</v>
      </c>
      <c r="AS43" s="85"/>
      <c r="AT43" s="85"/>
      <c r="AU43" s="86">
        <f>SUM(AU9:AU42)</f>
        <v>0</v>
      </c>
      <c r="AV43" s="191">
        <f>SUM(AV9:AV42)</f>
        <v>0</v>
      </c>
      <c r="AW43" s="127"/>
      <c r="AX43" s="98"/>
      <c r="AY43" s="46"/>
    </row>
    <row r="44" spans="3:51" ht="15" customHeight="1" thickBot="1">
      <c r="AR44" s="80"/>
      <c r="AS44" s="78"/>
      <c r="AT44" s="78"/>
      <c r="AU44" s="80"/>
      <c r="AV44" s="79"/>
      <c r="AW44" s="129"/>
      <c r="AX44" s="79"/>
      <c r="AY44" s="79"/>
    </row>
    <row r="45" spans="3:51" ht="17.25" customHeight="1" thickBot="1">
      <c r="C45" s="186">
        <f>入力!A17</f>
        <v>0</v>
      </c>
      <c r="F45" s="15"/>
      <c r="G45" s="16"/>
      <c r="H45" s="17">
        <f>A51</f>
        <v>47206</v>
      </c>
      <c r="I45" s="133" t="s">
        <v>98</v>
      </c>
      <c r="J45" s="18"/>
      <c r="K45" s="19"/>
      <c r="L45" s="19"/>
      <c r="M45" s="19"/>
      <c r="N45" s="20"/>
      <c r="O45" s="21"/>
      <c r="P45" s="22" t="s">
        <v>0</v>
      </c>
      <c r="Q45" s="123"/>
      <c r="R45" s="22"/>
      <c r="S45" s="22"/>
      <c r="T45" s="87">
        <f>SUM(G84,O84,W84,AE84,AM84,AU84)</f>
        <v>2180</v>
      </c>
      <c r="U45" s="22"/>
      <c r="V45" s="23">
        <f>G84+O84+W84+AE84+AM84</f>
        <v>2180</v>
      </c>
      <c r="W45" s="24" t="s">
        <v>1</v>
      </c>
      <c r="X45" s="25">
        <f>SUM(H84,P84,X84,AF84,AN84,AV84)</f>
        <v>0</v>
      </c>
      <c r="Y45" s="125"/>
      <c r="Z45" s="26"/>
      <c r="AA45" s="26"/>
      <c r="AB45" s="26"/>
      <c r="AC45" s="26"/>
      <c r="AD45" s="27"/>
      <c r="AE45" s="38"/>
      <c r="AF45" s="30"/>
      <c r="AG45" s="125"/>
      <c r="AH45" s="30"/>
      <c r="AI45" s="30"/>
      <c r="AJ45" s="30"/>
      <c r="AK45" s="30"/>
      <c r="AL45" s="2"/>
      <c r="AM45" s="112"/>
      <c r="AN45" s="112"/>
      <c r="AO45" s="115"/>
      <c r="AP45" s="4"/>
      <c r="AQ45" s="3"/>
      <c r="AR45" s="80"/>
      <c r="AS45" s="81"/>
      <c r="AT45" s="81"/>
      <c r="AU45" s="80"/>
      <c r="AV45" s="79"/>
      <c r="AW45" s="129"/>
      <c r="AX45" s="79"/>
    </row>
    <row r="46" spans="3:51" ht="2.65" customHeight="1">
      <c r="C46" s="14"/>
      <c r="F46" s="15"/>
      <c r="G46" s="16"/>
      <c r="H46" s="32"/>
      <c r="I46" s="119"/>
      <c r="J46" s="33"/>
      <c r="K46" s="33"/>
      <c r="L46" s="33"/>
      <c r="M46" s="33"/>
      <c r="N46" s="34"/>
      <c r="O46" s="35"/>
      <c r="P46" s="36"/>
      <c r="Q46" s="124"/>
      <c r="R46" s="36"/>
      <c r="S46" s="36"/>
      <c r="T46" s="36"/>
      <c r="U46" s="36"/>
      <c r="V46" s="37"/>
      <c r="W46" s="36"/>
      <c r="X46" s="26"/>
      <c r="Y46" s="125"/>
      <c r="Z46" s="26"/>
      <c r="AA46" s="26"/>
      <c r="AB46" s="26"/>
      <c r="AC46" s="26"/>
      <c r="AD46" s="27"/>
      <c r="AE46" s="38"/>
      <c r="AF46" s="30"/>
      <c r="AG46" s="125"/>
      <c r="AH46" s="30"/>
      <c r="AI46" s="30"/>
      <c r="AJ46" s="30"/>
      <c r="AK46" s="30"/>
      <c r="AL46" s="2"/>
      <c r="AM46" s="82"/>
      <c r="AN46" s="82"/>
      <c r="AO46" s="115"/>
      <c r="AP46" s="4"/>
      <c r="AQ46" s="3"/>
      <c r="AT46" s="31"/>
    </row>
    <row r="47" spans="3:51" ht="2.65" customHeight="1" thickBot="1"/>
    <row r="48" spans="3:51" ht="18" customHeight="1">
      <c r="C48" s="39" t="s">
        <v>3</v>
      </c>
      <c r="D48" s="40"/>
      <c r="E48" s="40"/>
      <c r="F48" s="41"/>
      <c r="G48" s="41"/>
      <c r="H48" s="41"/>
      <c r="I48" s="120"/>
      <c r="J48" s="41"/>
      <c r="K48" s="39" t="s">
        <v>25</v>
      </c>
      <c r="L48" s="39"/>
      <c r="M48" s="41"/>
      <c r="N48" s="41"/>
      <c r="O48" s="41"/>
      <c r="P48" s="41"/>
      <c r="Q48" s="120"/>
      <c r="R48" s="41"/>
      <c r="S48" s="39" t="s">
        <v>4</v>
      </c>
      <c r="T48" s="41"/>
      <c r="U48" s="41"/>
      <c r="V48" s="41"/>
      <c r="W48" s="41"/>
      <c r="X48" s="41"/>
      <c r="Y48" s="120"/>
      <c r="Z48" s="41"/>
      <c r="AA48" s="42" t="s">
        <v>52</v>
      </c>
      <c r="AB48" s="43"/>
      <c r="AC48" s="43"/>
      <c r="AD48" s="43"/>
      <c r="AE48" s="43"/>
      <c r="AF48" s="43"/>
      <c r="AG48" s="126"/>
      <c r="AH48" s="41"/>
      <c r="AI48" s="39" t="s">
        <v>51</v>
      </c>
      <c r="AJ48" s="41"/>
      <c r="AK48" s="41"/>
      <c r="AL48" s="45"/>
      <c r="AM48" s="43"/>
      <c r="AN48" s="43"/>
      <c r="AO48" s="126"/>
      <c r="AP48" s="41"/>
      <c r="AQ48" s="42" t="s">
        <v>26</v>
      </c>
      <c r="AR48" s="43"/>
      <c r="AS48" s="43"/>
      <c r="AT48" s="43"/>
      <c r="AU48" s="43"/>
      <c r="AV48" s="43"/>
      <c r="AW48" s="130"/>
      <c r="AX48" s="44"/>
      <c r="AY48" s="46"/>
    </row>
    <row r="49" spans="1:51" ht="15" customHeight="1">
      <c r="C49" s="47"/>
      <c r="D49" s="48" t="s">
        <v>5</v>
      </c>
      <c r="E49" s="49" t="s">
        <v>7</v>
      </c>
      <c r="F49" s="49" t="s">
        <v>8</v>
      </c>
      <c r="G49" s="48" t="str">
        <f>$G$8</f>
        <v>公表部数</v>
      </c>
      <c r="H49" s="48" t="str">
        <f>$H$8</f>
        <v>配布数</v>
      </c>
      <c r="I49" s="121" t="s">
        <v>9</v>
      </c>
      <c r="J49" s="93" t="s">
        <v>36</v>
      </c>
      <c r="K49" s="50"/>
      <c r="L49" s="51" t="s">
        <v>5</v>
      </c>
      <c r="M49" s="49" t="s">
        <v>7</v>
      </c>
      <c r="N49" s="49" t="s">
        <v>8</v>
      </c>
      <c r="O49" s="48" t="str">
        <f>$O$8</f>
        <v>公表部数</v>
      </c>
      <c r="P49" s="48" t="str">
        <f>$P$8</f>
        <v>配布数</v>
      </c>
      <c r="Q49" s="121" t="s">
        <v>9</v>
      </c>
      <c r="R49" s="93" t="s">
        <v>36</v>
      </c>
      <c r="S49" s="52"/>
      <c r="T49" s="48" t="s">
        <v>5</v>
      </c>
      <c r="U49" s="49" t="s">
        <v>7</v>
      </c>
      <c r="V49" s="49" t="s">
        <v>8</v>
      </c>
      <c r="W49" s="48" t="str">
        <f>$W$8</f>
        <v>公表部数</v>
      </c>
      <c r="X49" s="48" t="str">
        <f>$X$8</f>
        <v>配布数</v>
      </c>
      <c r="Y49" s="121" t="s">
        <v>9</v>
      </c>
      <c r="Z49" s="93" t="s">
        <v>42</v>
      </c>
      <c r="AA49" s="52"/>
      <c r="AB49" s="48" t="s">
        <v>5</v>
      </c>
      <c r="AC49" s="49" t="s">
        <v>7</v>
      </c>
      <c r="AD49" s="49" t="s">
        <v>8</v>
      </c>
      <c r="AE49" s="48" t="str">
        <f>$AE$8</f>
        <v>公表部数</v>
      </c>
      <c r="AF49" s="48" t="str">
        <f>$AF$8</f>
        <v>配布数</v>
      </c>
      <c r="AG49" s="121" t="s">
        <v>9</v>
      </c>
      <c r="AH49" s="93" t="s">
        <v>43</v>
      </c>
      <c r="AI49" s="52"/>
      <c r="AJ49" s="48" t="s">
        <v>5</v>
      </c>
      <c r="AK49" s="49" t="s">
        <v>7</v>
      </c>
      <c r="AL49" s="49" t="s">
        <v>8</v>
      </c>
      <c r="AM49" s="48" t="str">
        <f>$AM$8</f>
        <v>公表部数</v>
      </c>
      <c r="AN49" s="48" t="str">
        <f>$AN$8</f>
        <v>配布数</v>
      </c>
      <c r="AO49" s="121" t="s">
        <v>9</v>
      </c>
      <c r="AP49" s="93" t="s">
        <v>44</v>
      </c>
      <c r="AQ49" s="52"/>
      <c r="AR49" s="48" t="s">
        <v>5</v>
      </c>
      <c r="AS49" s="49" t="s">
        <v>7</v>
      </c>
      <c r="AT49" s="49" t="s">
        <v>8</v>
      </c>
      <c r="AU49" s="48" t="str">
        <f>$AU$8</f>
        <v>公表部数</v>
      </c>
      <c r="AV49" s="48" t="str">
        <f>$AV$8</f>
        <v>配布数</v>
      </c>
      <c r="AW49" s="121" t="s">
        <v>9</v>
      </c>
      <c r="AX49" s="93" t="s">
        <v>45</v>
      </c>
      <c r="AY49" s="46"/>
    </row>
    <row r="50" spans="1:51" ht="18" customHeight="1">
      <c r="C50" s="53" t="str">
        <f t="shared" ref="C50:C83" si="18">IF(J50="","","※")</f>
        <v/>
      </c>
      <c r="D50" s="54"/>
      <c r="E50" s="134"/>
      <c r="F50" s="134"/>
      <c r="G50" s="55"/>
      <c r="H50" s="55"/>
      <c r="I50" s="155"/>
      <c r="J50" s="94"/>
      <c r="K50" s="53" t="str">
        <f t="shared" ref="K50:K83" si="19">IF(R50="","","※")</f>
        <v/>
      </c>
      <c r="L50" s="54"/>
      <c r="M50" s="134"/>
      <c r="N50" s="134"/>
      <c r="O50" s="55"/>
      <c r="P50" s="55"/>
      <c r="Q50" s="155"/>
      <c r="R50" s="94"/>
      <c r="S50" s="53" t="str">
        <f t="shared" ref="S50:S83" si="20">IF(Z50="","","※")</f>
        <v/>
      </c>
      <c r="T50" s="54"/>
      <c r="U50" s="134"/>
      <c r="V50" s="134"/>
      <c r="W50" s="55"/>
      <c r="X50" s="55"/>
      <c r="Y50" s="155"/>
      <c r="Z50" s="94"/>
      <c r="AA50" s="53" t="str">
        <f t="shared" ref="AA50:AA83" si="21">IF(AH50="","","※")</f>
        <v/>
      </c>
      <c r="AB50" s="277" t="s">
        <v>493</v>
      </c>
      <c r="AC50" s="134" t="s">
        <v>494</v>
      </c>
      <c r="AD50" s="134" t="s">
        <v>495</v>
      </c>
      <c r="AE50" s="55"/>
      <c r="AF50" s="289"/>
      <c r="AG50" s="155" t="s">
        <v>137</v>
      </c>
      <c r="AH50" s="279"/>
      <c r="AI50" s="53" t="str">
        <f t="shared" ref="AI50:AI83" si="22">IF(AP50="","","※")</f>
        <v/>
      </c>
      <c r="AJ50" s="277" t="s">
        <v>499</v>
      </c>
      <c r="AK50" s="134" t="s">
        <v>547</v>
      </c>
      <c r="AL50" s="134" t="s">
        <v>548</v>
      </c>
      <c r="AM50" s="55"/>
      <c r="AN50" s="289"/>
      <c r="AO50" s="155" t="s">
        <v>137</v>
      </c>
      <c r="AP50" s="279"/>
      <c r="AQ50" s="53" t="str">
        <f t="shared" ref="AQ50:AQ83" si="23">IF(AX50="","","※")</f>
        <v/>
      </c>
      <c r="AR50" s="64"/>
      <c r="AS50" s="134"/>
      <c r="AT50" s="134"/>
      <c r="AU50" s="65"/>
      <c r="AV50" s="65"/>
      <c r="AW50" s="158"/>
      <c r="AX50" s="94"/>
      <c r="AY50" s="46"/>
    </row>
    <row r="51" spans="1:51" ht="18" customHeight="1">
      <c r="A51" s="276">
        <v>47206</v>
      </c>
      <c r="C51" s="57" t="str">
        <f t="shared" si="18"/>
        <v/>
      </c>
      <c r="D51" s="58"/>
      <c r="E51" s="135"/>
      <c r="F51" s="135"/>
      <c r="G51" s="59"/>
      <c r="H51" s="59"/>
      <c r="I51" s="156"/>
      <c r="J51" s="95"/>
      <c r="K51" s="57" t="str">
        <f t="shared" si="19"/>
        <v/>
      </c>
      <c r="L51" s="58"/>
      <c r="M51" s="135"/>
      <c r="N51" s="135"/>
      <c r="O51" s="59"/>
      <c r="P51" s="59"/>
      <c r="Q51" s="156"/>
      <c r="R51" s="95"/>
      <c r="S51" s="57" t="str">
        <f t="shared" si="20"/>
        <v/>
      </c>
      <c r="T51" s="58"/>
      <c r="U51" s="135"/>
      <c r="V51" s="135"/>
      <c r="W51" s="59"/>
      <c r="X51" s="59"/>
      <c r="Y51" s="156"/>
      <c r="Z51" s="95"/>
      <c r="AA51" s="57" t="str">
        <f t="shared" si="21"/>
        <v/>
      </c>
      <c r="AB51" s="278" t="s">
        <v>496</v>
      </c>
      <c r="AC51" s="135" t="s">
        <v>497</v>
      </c>
      <c r="AD51" s="135" t="s">
        <v>498</v>
      </c>
      <c r="AE51" s="59">
        <v>35</v>
      </c>
      <c r="AF51" s="290"/>
      <c r="AG51" s="156" t="s">
        <v>137</v>
      </c>
      <c r="AH51" s="280"/>
      <c r="AI51" s="57" t="str">
        <f t="shared" si="22"/>
        <v/>
      </c>
      <c r="AJ51" s="278" t="s">
        <v>549</v>
      </c>
      <c r="AK51" s="135" t="s">
        <v>550</v>
      </c>
      <c r="AL51" s="135" t="s">
        <v>551</v>
      </c>
      <c r="AM51" s="59">
        <v>800</v>
      </c>
      <c r="AN51" s="290"/>
      <c r="AO51" s="156" t="s">
        <v>137</v>
      </c>
      <c r="AP51" s="280"/>
      <c r="AQ51" s="57" t="str">
        <f t="shared" si="23"/>
        <v/>
      </c>
      <c r="AR51" s="58"/>
      <c r="AS51" s="135"/>
      <c r="AT51" s="135"/>
      <c r="AU51" s="59"/>
      <c r="AV51" s="59"/>
      <c r="AW51" s="156"/>
      <c r="AX51" s="95"/>
      <c r="AY51" s="46"/>
    </row>
    <row r="52" spans="1:51" ht="18" customHeight="1">
      <c r="C52" s="57" t="str">
        <f t="shared" si="18"/>
        <v/>
      </c>
      <c r="D52" s="58"/>
      <c r="E52" s="135"/>
      <c r="F52" s="135"/>
      <c r="G52" s="59"/>
      <c r="H52" s="59"/>
      <c r="I52" s="156"/>
      <c r="J52" s="95"/>
      <c r="K52" s="57" t="str">
        <f t="shared" si="19"/>
        <v/>
      </c>
      <c r="L52" s="58"/>
      <c r="M52" s="135"/>
      <c r="N52" s="135"/>
      <c r="O52" s="59"/>
      <c r="P52" s="59"/>
      <c r="Q52" s="156"/>
      <c r="R52" s="95"/>
      <c r="S52" s="57" t="str">
        <f t="shared" si="20"/>
        <v/>
      </c>
      <c r="T52" s="58"/>
      <c r="U52" s="135"/>
      <c r="V52" s="135"/>
      <c r="W52" s="59"/>
      <c r="X52" s="59"/>
      <c r="Y52" s="156"/>
      <c r="Z52" s="95"/>
      <c r="AA52" s="57" t="str">
        <f t="shared" si="21"/>
        <v/>
      </c>
      <c r="AB52" s="278" t="s">
        <v>499</v>
      </c>
      <c r="AC52" s="135" t="s">
        <v>500</v>
      </c>
      <c r="AD52" s="135" t="s">
        <v>501</v>
      </c>
      <c r="AE52" s="59"/>
      <c r="AF52" s="290"/>
      <c r="AG52" s="156" t="s">
        <v>137</v>
      </c>
      <c r="AH52" s="280"/>
      <c r="AI52" s="57" t="str">
        <f t="shared" si="22"/>
        <v/>
      </c>
      <c r="AJ52" s="278" t="s">
        <v>552</v>
      </c>
      <c r="AK52" s="135" t="s">
        <v>553</v>
      </c>
      <c r="AL52" s="135" t="s">
        <v>554</v>
      </c>
      <c r="AM52" s="59">
        <v>10</v>
      </c>
      <c r="AN52" s="290"/>
      <c r="AO52" s="156" t="s">
        <v>137</v>
      </c>
      <c r="AP52" s="280"/>
      <c r="AQ52" s="57" t="str">
        <f t="shared" si="23"/>
        <v/>
      </c>
      <c r="AR52" s="58"/>
      <c r="AS52" s="135"/>
      <c r="AT52" s="135"/>
      <c r="AU52" s="59"/>
      <c r="AV52" s="59"/>
      <c r="AW52" s="156"/>
      <c r="AX52" s="95"/>
      <c r="AY52" s="46"/>
    </row>
    <row r="53" spans="1:51" ht="18" customHeight="1">
      <c r="C53" s="57" t="str">
        <f t="shared" ref="C53:C65" si="24">IF(J53="","","※")</f>
        <v/>
      </c>
      <c r="D53" s="58"/>
      <c r="E53" s="135"/>
      <c r="F53" s="135"/>
      <c r="G53" s="59"/>
      <c r="H53" s="59"/>
      <c r="I53" s="156"/>
      <c r="J53" s="95"/>
      <c r="K53" s="57" t="str">
        <f t="shared" ref="K53:K65" si="25">IF(R53="","","※")</f>
        <v/>
      </c>
      <c r="L53" s="58"/>
      <c r="M53" s="135"/>
      <c r="N53" s="135"/>
      <c r="O53" s="59"/>
      <c r="P53" s="59"/>
      <c r="Q53" s="156"/>
      <c r="R53" s="95"/>
      <c r="S53" s="57" t="str">
        <f t="shared" ref="S53:S65" si="26">IF(Z53="","","※")</f>
        <v/>
      </c>
      <c r="T53" s="58"/>
      <c r="U53" s="135"/>
      <c r="V53" s="135"/>
      <c r="W53" s="59"/>
      <c r="X53" s="59"/>
      <c r="Y53" s="156"/>
      <c r="Z53" s="95"/>
      <c r="AA53" s="57" t="str">
        <f t="shared" ref="AA53:AA65" si="27">IF(AH53="","","※")</f>
        <v/>
      </c>
      <c r="AB53" s="278" t="s">
        <v>502</v>
      </c>
      <c r="AC53" s="135" t="s">
        <v>503</v>
      </c>
      <c r="AD53" s="135" t="s">
        <v>504</v>
      </c>
      <c r="AE53" s="59">
        <v>360</v>
      </c>
      <c r="AF53" s="290"/>
      <c r="AG53" s="156" t="s">
        <v>137</v>
      </c>
      <c r="AH53" s="280"/>
      <c r="AI53" s="57" t="str">
        <f t="shared" ref="AI53:AI65" si="28">IF(AP53="","","※")</f>
        <v/>
      </c>
      <c r="AJ53" s="278" t="s">
        <v>555</v>
      </c>
      <c r="AK53" s="135" t="s">
        <v>556</v>
      </c>
      <c r="AL53" s="135" t="s">
        <v>557</v>
      </c>
      <c r="AM53" s="59">
        <v>20</v>
      </c>
      <c r="AN53" s="290"/>
      <c r="AO53" s="156" t="s">
        <v>137</v>
      </c>
      <c r="AP53" s="280"/>
      <c r="AQ53" s="57" t="str">
        <f t="shared" ref="AQ53:AQ65" si="29">IF(AX53="","","※")</f>
        <v/>
      </c>
      <c r="AR53" s="58"/>
      <c r="AS53" s="135"/>
      <c r="AT53" s="135"/>
      <c r="AU53" s="59"/>
      <c r="AV53" s="59"/>
      <c r="AW53" s="156"/>
      <c r="AX53" s="95"/>
      <c r="AY53" s="46"/>
    </row>
    <row r="54" spans="1:51" ht="18" customHeight="1">
      <c r="C54" s="57" t="str">
        <f t="shared" si="24"/>
        <v/>
      </c>
      <c r="D54" s="58"/>
      <c r="E54" s="135"/>
      <c r="F54" s="135"/>
      <c r="G54" s="59"/>
      <c r="H54" s="59"/>
      <c r="I54" s="156"/>
      <c r="J54" s="95"/>
      <c r="K54" s="57" t="str">
        <f t="shared" si="25"/>
        <v/>
      </c>
      <c r="L54" s="58"/>
      <c r="M54" s="135"/>
      <c r="N54" s="135"/>
      <c r="O54" s="59"/>
      <c r="P54" s="59"/>
      <c r="Q54" s="156"/>
      <c r="R54" s="95"/>
      <c r="S54" s="57" t="str">
        <f t="shared" si="26"/>
        <v/>
      </c>
      <c r="T54" s="58"/>
      <c r="U54" s="135"/>
      <c r="V54" s="135"/>
      <c r="W54" s="59"/>
      <c r="X54" s="59"/>
      <c r="Y54" s="156"/>
      <c r="Z54" s="95"/>
      <c r="AA54" s="57" t="str">
        <f t="shared" si="27"/>
        <v/>
      </c>
      <c r="AB54" s="278" t="s">
        <v>505</v>
      </c>
      <c r="AC54" s="135" t="s">
        <v>506</v>
      </c>
      <c r="AD54" s="135" t="s">
        <v>507</v>
      </c>
      <c r="AE54" s="59">
        <v>550</v>
      </c>
      <c r="AF54" s="290"/>
      <c r="AG54" s="156" t="s">
        <v>137</v>
      </c>
      <c r="AH54" s="280"/>
      <c r="AI54" s="57" t="str">
        <f t="shared" si="28"/>
        <v/>
      </c>
      <c r="AJ54" s="278" t="s">
        <v>558</v>
      </c>
      <c r="AK54" s="135" t="s">
        <v>559</v>
      </c>
      <c r="AL54" s="135" t="s">
        <v>560</v>
      </c>
      <c r="AM54" s="59">
        <v>60</v>
      </c>
      <c r="AN54" s="290"/>
      <c r="AO54" s="156" t="s">
        <v>137</v>
      </c>
      <c r="AP54" s="280"/>
      <c r="AQ54" s="57" t="str">
        <f t="shared" si="29"/>
        <v/>
      </c>
      <c r="AR54" s="58"/>
      <c r="AS54" s="135"/>
      <c r="AT54" s="135"/>
      <c r="AU54" s="59"/>
      <c r="AV54" s="59"/>
      <c r="AW54" s="156"/>
      <c r="AX54" s="95"/>
      <c r="AY54" s="46"/>
    </row>
    <row r="55" spans="1:51" ht="18" customHeight="1">
      <c r="C55" s="57" t="str">
        <f t="shared" si="24"/>
        <v/>
      </c>
      <c r="D55" s="58"/>
      <c r="E55" s="135"/>
      <c r="F55" s="135"/>
      <c r="G55" s="59"/>
      <c r="H55" s="59"/>
      <c r="I55" s="156"/>
      <c r="J55" s="95"/>
      <c r="K55" s="57" t="str">
        <f t="shared" si="25"/>
        <v/>
      </c>
      <c r="L55" s="58"/>
      <c r="M55" s="135"/>
      <c r="N55" s="135"/>
      <c r="O55" s="59"/>
      <c r="P55" s="59"/>
      <c r="Q55" s="156"/>
      <c r="R55" s="95"/>
      <c r="S55" s="57" t="str">
        <f t="shared" si="26"/>
        <v/>
      </c>
      <c r="T55" s="58"/>
      <c r="U55" s="135"/>
      <c r="V55" s="135"/>
      <c r="W55" s="59"/>
      <c r="X55" s="59"/>
      <c r="Y55" s="156"/>
      <c r="Z55" s="95"/>
      <c r="AA55" s="57" t="str">
        <f t="shared" si="27"/>
        <v/>
      </c>
      <c r="AB55" s="278" t="s">
        <v>508</v>
      </c>
      <c r="AC55" s="135" t="s">
        <v>509</v>
      </c>
      <c r="AD55" s="135" t="s">
        <v>510</v>
      </c>
      <c r="AE55" s="59">
        <v>10</v>
      </c>
      <c r="AF55" s="290"/>
      <c r="AG55" s="156" t="s">
        <v>137</v>
      </c>
      <c r="AH55" s="280"/>
      <c r="AI55" s="57" t="str">
        <f t="shared" si="28"/>
        <v/>
      </c>
      <c r="AJ55" s="278" t="s">
        <v>561</v>
      </c>
      <c r="AK55" s="135" t="s">
        <v>562</v>
      </c>
      <c r="AL55" s="135" t="s">
        <v>563</v>
      </c>
      <c r="AM55" s="59">
        <v>10</v>
      </c>
      <c r="AN55" s="290"/>
      <c r="AO55" s="156" t="s">
        <v>137</v>
      </c>
      <c r="AP55" s="280"/>
      <c r="AQ55" s="57" t="str">
        <f t="shared" si="29"/>
        <v/>
      </c>
      <c r="AR55" s="58"/>
      <c r="AS55" s="135"/>
      <c r="AT55" s="135"/>
      <c r="AU55" s="59"/>
      <c r="AV55" s="59"/>
      <c r="AW55" s="156"/>
      <c r="AX55" s="95"/>
      <c r="AY55" s="46"/>
    </row>
    <row r="56" spans="1:51" ht="18" customHeight="1">
      <c r="C56" s="57" t="str">
        <f t="shared" si="24"/>
        <v/>
      </c>
      <c r="D56" s="58"/>
      <c r="E56" s="135"/>
      <c r="F56" s="135"/>
      <c r="G56" s="59"/>
      <c r="H56" s="59"/>
      <c r="I56" s="156"/>
      <c r="J56" s="95"/>
      <c r="K56" s="57" t="str">
        <f t="shared" si="25"/>
        <v/>
      </c>
      <c r="L56" s="58"/>
      <c r="M56" s="135"/>
      <c r="N56" s="135"/>
      <c r="O56" s="59"/>
      <c r="P56" s="59"/>
      <c r="Q56" s="156"/>
      <c r="R56" s="95"/>
      <c r="S56" s="57" t="str">
        <f t="shared" si="26"/>
        <v/>
      </c>
      <c r="T56" s="58"/>
      <c r="U56" s="135"/>
      <c r="V56" s="135"/>
      <c r="W56" s="59"/>
      <c r="X56" s="59"/>
      <c r="Y56" s="156"/>
      <c r="Z56" s="95"/>
      <c r="AA56" s="57" t="str">
        <f t="shared" si="27"/>
        <v/>
      </c>
      <c r="AB56" s="278" t="s">
        <v>511</v>
      </c>
      <c r="AC56" s="135" t="s">
        <v>512</v>
      </c>
      <c r="AD56" s="135" t="s">
        <v>513</v>
      </c>
      <c r="AE56" s="59"/>
      <c r="AF56" s="290"/>
      <c r="AG56" s="156" t="s">
        <v>137</v>
      </c>
      <c r="AH56" s="280"/>
      <c r="AI56" s="57" t="str">
        <f t="shared" si="28"/>
        <v/>
      </c>
      <c r="AJ56" s="278" t="s">
        <v>564</v>
      </c>
      <c r="AK56" s="135" t="s">
        <v>565</v>
      </c>
      <c r="AL56" s="135" t="s">
        <v>566</v>
      </c>
      <c r="AM56" s="59">
        <v>5</v>
      </c>
      <c r="AN56" s="290"/>
      <c r="AO56" s="156" t="s">
        <v>137</v>
      </c>
      <c r="AP56" s="280"/>
      <c r="AQ56" s="57" t="str">
        <f t="shared" si="29"/>
        <v/>
      </c>
      <c r="AR56" s="58"/>
      <c r="AS56" s="135"/>
      <c r="AT56" s="135"/>
      <c r="AU56" s="59"/>
      <c r="AV56" s="59"/>
      <c r="AW56" s="156"/>
      <c r="AX56" s="95"/>
      <c r="AY56" s="46"/>
    </row>
    <row r="57" spans="1:51" ht="18" customHeight="1">
      <c r="C57" s="57" t="str">
        <f t="shared" si="24"/>
        <v/>
      </c>
      <c r="D57" s="58"/>
      <c r="E57" s="135"/>
      <c r="F57" s="135"/>
      <c r="G57" s="59"/>
      <c r="H57" s="59"/>
      <c r="I57" s="156"/>
      <c r="J57" s="95"/>
      <c r="K57" s="57" t="str">
        <f t="shared" si="25"/>
        <v/>
      </c>
      <c r="L57" s="58"/>
      <c r="M57" s="135"/>
      <c r="N57" s="135"/>
      <c r="O57" s="59"/>
      <c r="P57" s="59"/>
      <c r="Q57" s="156"/>
      <c r="R57" s="95"/>
      <c r="S57" s="57" t="str">
        <f t="shared" si="26"/>
        <v/>
      </c>
      <c r="T57" s="58"/>
      <c r="U57" s="135"/>
      <c r="V57" s="135"/>
      <c r="W57" s="59"/>
      <c r="X57" s="59"/>
      <c r="Y57" s="156"/>
      <c r="Z57" s="95"/>
      <c r="AA57" s="57" t="str">
        <f t="shared" si="27"/>
        <v/>
      </c>
      <c r="AB57" s="278" t="s">
        <v>514</v>
      </c>
      <c r="AC57" s="135" t="s">
        <v>515</v>
      </c>
      <c r="AD57" s="135" t="s">
        <v>516</v>
      </c>
      <c r="AE57" s="59">
        <v>50</v>
      </c>
      <c r="AF57" s="290"/>
      <c r="AG57" s="156" t="s">
        <v>137</v>
      </c>
      <c r="AH57" s="280"/>
      <c r="AI57" s="57" t="str">
        <f t="shared" si="28"/>
        <v/>
      </c>
      <c r="AJ57" s="278" t="s">
        <v>493</v>
      </c>
      <c r="AK57" s="135" t="s">
        <v>567</v>
      </c>
      <c r="AL57" s="135" t="s">
        <v>568</v>
      </c>
      <c r="AM57" s="59"/>
      <c r="AN57" s="290"/>
      <c r="AO57" s="156" t="s">
        <v>137</v>
      </c>
      <c r="AP57" s="280"/>
      <c r="AQ57" s="57" t="str">
        <f t="shared" si="29"/>
        <v/>
      </c>
      <c r="AR57" s="58"/>
      <c r="AS57" s="135"/>
      <c r="AT57" s="135"/>
      <c r="AU57" s="59"/>
      <c r="AV57" s="59"/>
      <c r="AW57" s="156"/>
      <c r="AX57" s="95"/>
      <c r="AY57" s="46"/>
    </row>
    <row r="58" spans="1:51" ht="18" customHeight="1">
      <c r="C58" s="57" t="str">
        <f t="shared" si="24"/>
        <v/>
      </c>
      <c r="D58" s="58"/>
      <c r="E58" s="135"/>
      <c r="F58" s="135"/>
      <c r="G58" s="59"/>
      <c r="H58" s="59"/>
      <c r="I58" s="156"/>
      <c r="J58" s="95"/>
      <c r="K58" s="57" t="str">
        <f t="shared" si="25"/>
        <v/>
      </c>
      <c r="L58" s="58"/>
      <c r="M58" s="135"/>
      <c r="N58" s="135"/>
      <c r="O58" s="59"/>
      <c r="P58" s="59"/>
      <c r="Q58" s="156"/>
      <c r="R58" s="95"/>
      <c r="S58" s="57" t="str">
        <f t="shared" si="26"/>
        <v/>
      </c>
      <c r="T58" s="58"/>
      <c r="U58" s="135"/>
      <c r="V58" s="135"/>
      <c r="W58" s="59"/>
      <c r="X58" s="59"/>
      <c r="Y58" s="156"/>
      <c r="Z58" s="95"/>
      <c r="AA58" s="57" t="str">
        <f t="shared" si="27"/>
        <v/>
      </c>
      <c r="AB58" s="278" t="s">
        <v>517</v>
      </c>
      <c r="AC58" s="135" t="s">
        <v>518</v>
      </c>
      <c r="AD58" s="135" t="s">
        <v>519</v>
      </c>
      <c r="AE58" s="59"/>
      <c r="AF58" s="290"/>
      <c r="AG58" s="156" t="s">
        <v>137</v>
      </c>
      <c r="AH58" s="280"/>
      <c r="AI58" s="57" t="str">
        <f t="shared" si="28"/>
        <v/>
      </c>
      <c r="AJ58" s="278" t="s">
        <v>569</v>
      </c>
      <c r="AK58" s="135" t="s">
        <v>570</v>
      </c>
      <c r="AL58" s="135" t="s">
        <v>571</v>
      </c>
      <c r="AM58" s="59">
        <v>20</v>
      </c>
      <c r="AN58" s="290"/>
      <c r="AO58" s="156" t="s">
        <v>137</v>
      </c>
      <c r="AP58" s="280"/>
      <c r="AQ58" s="57" t="str">
        <f t="shared" si="29"/>
        <v/>
      </c>
      <c r="AR58" s="58"/>
      <c r="AS58" s="135"/>
      <c r="AT58" s="135"/>
      <c r="AU58" s="59"/>
      <c r="AV58" s="59"/>
      <c r="AW58" s="156"/>
      <c r="AX58" s="95"/>
      <c r="AY58" s="46"/>
    </row>
    <row r="59" spans="1:51" ht="18" customHeight="1">
      <c r="C59" s="57" t="str">
        <f t="shared" si="24"/>
        <v/>
      </c>
      <c r="D59" s="58"/>
      <c r="E59" s="135"/>
      <c r="F59" s="135"/>
      <c r="G59" s="59"/>
      <c r="H59" s="59"/>
      <c r="I59" s="156"/>
      <c r="J59" s="95"/>
      <c r="K59" s="57" t="str">
        <f t="shared" si="25"/>
        <v/>
      </c>
      <c r="L59" s="58"/>
      <c r="M59" s="135"/>
      <c r="N59" s="135"/>
      <c r="O59" s="59"/>
      <c r="P59" s="59"/>
      <c r="Q59" s="156"/>
      <c r="R59" s="95"/>
      <c r="S59" s="57" t="str">
        <f t="shared" si="26"/>
        <v/>
      </c>
      <c r="T59" s="58"/>
      <c r="U59" s="135"/>
      <c r="V59" s="135"/>
      <c r="W59" s="59"/>
      <c r="X59" s="59"/>
      <c r="Y59" s="156"/>
      <c r="Z59" s="95"/>
      <c r="AA59" s="57" t="str">
        <f t="shared" si="27"/>
        <v/>
      </c>
      <c r="AB59" s="278" t="s">
        <v>520</v>
      </c>
      <c r="AC59" s="135" t="s">
        <v>521</v>
      </c>
      <c r="AD59" s="135" t="s">
        <v>522</v>
      </c>
      <c r="AE59" s="59">
        <v>40</v>
      </c>
      <c r="AF59" s="290"/>
      <c r="AG59" s="156" t="s">
        <v>137</v>
      </c>
      <c r="AH59" s="280"/>
      <c r="AI59" s="57" t="str">
        <f t="shared" si="28"/>
        <v/>
      </c>
      <c r="AJ59" s="278" t="s">
        <v>572</v>
      </c>
      <c r="AK59" s="135" t="s">
        <v>573</v>
      </c>
      <c r="AL59" s="135" t="s">
        <v>574</v>
      </c>
      <c r="AM59" s="59">
        <v>50</v>
      </c>
      <c r="AN59" s="290"/>
      <c r="AO59" s="156" t="s">
        <v>137</v>
      </c>
      <c r="AP59" s="280"/>
      <c r="AQ59" s="57" t="str">
        <f t="shared" si="29"/>
        <v/>
      </c>
      <c r="AR59" s="58"/>
      <c r="AS59" s="135"/>
      <c r="AT59" s="135"/>
      <c r="AU59" s="59"/>
      <c r="AV59" s="59"/>
      <c r="AW59" s="156"/>
      <c r="AX59" s="95"/>
      <c r="AY59" s="46"/>
    </row>
    <row r="60" spans="1:51" ht="18" customHeight="1">
      <c r="C60" s="57" t="str">
        <f t="shared" si="24"/>
        <v/>
      </c>
      <c r="D60" s="58"/>
      <c r="E60" s="135"/>
      <c r="F60" s="135"/>
      <c r="G60" s="59"/>
      <c r="H60" s="59"/>
      <c r="I60" s="156"/>
      <c r="J60" s="95"/>
      <c r="K60" s="57" t="str">
        <f t="shared" si="25"/>
        <v/>
      </c>
      <c r="L60" s="58"/>
      <c r="M60" s="135"/>
      <c r="N60" s="135"/>
      <c r="O60" s="59"/>
      <c r="P60" s="59"/>
      <c r="Q60" s="156"/>
      <c r="R60" s="95"/>
      <c r="S60" s="57" t="str">
        <f t="shared" si="26"/>
        <v/>
      </c>
      <c r="T60" s="58"/>
      <c r="U60" s="135"/>
      <c r="V60" s="135"/>
      <c r="W60" s="59"/>
      <c r="X60" s="59"/>
      <c r="Y60" s="156"/>
      <c r="Z60" s="95"/>
      <c r="AA60" s="57" t="str">
        <f t="shared" si="27"/>
        <v/>
      </c>
      <c r="AB60" s="278" t="s">
        <v>523</v>
      </c>
      <c r="AC60" s="135" t="s">
        <v>524</v>
      </c>
      <c r="AD60" s="135" t="s">
        <v>525</v>
      </c>
      <c r="AE60" s="59">
        <v>30</v>
      </c>
      <c r="AF60" s="290"/>
      <c r="AG60" s="156" t="s">
        <v>137</v>
      </c>
      <c r="AH60" s="280"/>
      <c r="AI60" s="57" t="str">
        <f t="shared" si="28"/>
        <v/>
      </c>
      <c r="AJ60" s="278" t="s">
        <v>532</v>
      </c>
      <c r="AK60" s="135" t="s">
        <v>575</v>
      </c>
      <c r="AL60" s="135" t="s">
        <v>576</v>
      </c>
      <c r="AM60" s="59"/>
      <c r="AN60" s="290"/>
      <c r="AO60" s="156" t="s">
        <v>137</v>
      </c>
      <c r="AP60" s="280"/>
      <c r="AQ60" s="57" t="str">
        <f t="shared" si="29"/>
        <v/>
      </c>
      <c r="AR60" s="58"/>
      <c r="AS60" s="135"/>
      <c r="AT60" s="135"/>
      <c r="AU60" s="59"/>
      <c r="AV60" s="59"/>
      <c r="AW60" s="156"/>
      <c r="AX60" s="95"/>
      <c r="AY60" s="46"/>
    </row>
    <row r="61" spans="1:51" ht="18" customHeight="1">
      <c r="C61" s="57" t="str">
        <f t="shared" si="24"/>
        <v/>
      </c>
      <c r="D61" s="58"/>
      <c r="E61" s="135"/>
      <c r="F61" s="135"/>
      <c r="G61" s="59"/>
      <c r="H61" s="59"/>
      <c r="I61" s="156"/>
      <c r="J61" s="95"/>
      <c r="K61" s="57" t="str">
        <f t="shared" si="25"/>
        <v/>
      </c>
      <c r="L61" s="58"/>
      <c r="M61" s="135"/>
      <c r="N61" s="135"/>
      <c r="O61" s="59"/>
      <c r="P61" s="59"/>
      <c r="Q61" s="156"/>
      <c r="R61" s="95"/>
      <c r="S61" s="57" t="str">
        <f t="shared" si="26"/>
        <v/>
      </c>
      <c r="T61" s="58"/>
      <c r="U61" s="135"/>
      <c r="V61" s="135"/>
      <c r="W61" s="59"/>
      <c r="X61" s="59"/>
      <c r="Y61" s="156"/>
      <c r="Z61" s="95"/>
      <c r="AA61" s="57" t="str">
        <f t="shared" si="27"/>
        <v/>
      </c>
      <c r="AB61" s="278" t="s">
        <v>526</v>
      </c>
      <c r="AC61" s="135" t="s">
        <v>527</v>
      </c>
      <c r="AD61" s="135" t="s">
        <v>528</v>
      </c>
      <c r="AE61" s="59"/>
      <c r="AF61" s="290"/>
      <c r="AG61" s="156" t="s">
        <v>137</v>
      </c>
      <c r="AH61" s="280"/>
      <c r="AI61" s="57" t="str">
        <f t="shared" si="28"/>
        <v/>
      </c>
      <c r="AJ61" s="278" t="s">
        <v>577</v>
      </c>
      <c r="AK61" s="135" t="s">
        <v>578</v>
      </c>
      <c r="AL61" s="135" t="s">
        <v>579</v>
      </c>
      <c r="AM61" s="59">
        <v>25</v>
      </c>
      <c r="AN61" s="290"/>
      <c r="AO61" s="156" t="s">
        <v>137</v>
      </c>
      <c r="AP61" s="280"/>
      <c r="AQ61" s="57" t="str">
        <f t="shared" si="29"/>
        <v/>
      </c>
      <c r="AR61" s="58"/>
      <c r="AS61" s="135"/>
      <c r="AT61" s="135"/>
      <c r="AU61" s="59"/>
      <c r="AV61" s="59"/>
      <c r="AW61" s="156"/>
      <c r="AX61" s="95"/>
      <c r="AY61" s="46"/>
    </row>
    <row r="62" spans="1:51" ht="18" customHeight="1">
      <c r="C62" s="57" t="str">
        <f t="shared" si="24"/>
        <v/>
      </c>
      <c r="D62" s="58"/>
      <c r="E62" s="135"/>
      <c r="F62" s="135"/>
      <c r="G62" s="59"/>
      <c r="H62" s="59"/>
      <c r="I62" s="156"/>
      <c r="J62" s="95"/>
      <c r="K62" s="57" t="str">
        <f t="shared" si="25"/>
        <v/>
      </c>
      <c r="L62" s="58"/>
      <c r="M62" s="135"/>
      <c r="N62" s="135"/>
      <c r="O62" s="59"/>
      <c r="P62" s="59"/>
      <c r="Q62" s="156"/>
      <c r="R62" s="95"/>
      <c r="S62" s="57" t="str">
        <f t="shared" si="26"/>
        <v/>
      </c>
      <c r="T62" s="58"/>
      <c r="U62" s="135"/>
      <c r="V62" s="135"/>
      <c r="W62" s="59"/>
      <c r="X62" s="59"/>
      <c r="Y62" s="156"/>
      <c r="Z62" s="95"/>
      <c r="AA62" s="57" t="str">
        <f t="shared" si="27"/>
        <v/>
      </c>
      <c r="AB62" s="278" t="s">
        <v>529</v>
      </c>
      <c r="AC62" s="135" t="s">
        <v>530</v>
      </c>
      <c r="AD62" s="135" t="s">
        <v>531</v>
      </c>
      <c r="AE62" s="59">
        <v>30</v>
      </c>
      <c r="AF62" s="290"/>
      <c r="AG62" s="156" t="s">
        <v>137</v>
      </c>
      <c r="AH62" s="280"/>
      <c r="AI62" s="57" t="str">
        <f t="shared" si="28"/>
        <v/>
      </c>
      <c r="AJ62" s="278" t="s">
        <v>517</v>
      </c>
      <c r="AK62" s="135" t="s">
        <v>580</v>
      </c>
      <c r="AL62" s="135" t="s">
        <v>581</v>
      </c>
      <c r="AM62" s="59"/>
      <c r="AN62" s="290"/>
      <c r="AO62" s="156" t="s">
        <v>137</v>
      </c>
      <c r="AP62" s="280"/>
      <c r="AQ62" s="57" t="str">
        <f t="shared" si="29"/>
        <v/>
      </c>
      <c r="AR62" s="58"/>
      <c r="AS62" s="135"/>
      <c r="AT62" s="135"/>
      <c r="AU62" s="59"/>
      <c r="AV62" s="59"/>
      <c r="AW62" s="156"/>
      <c r="AX62" s="95"/>
      <c r="AY62" s="46"/>
    </row>
    <row r="63" spans="1:51" ht="18" customHeight="1">
      <c r="C63" s="57" t="str">
        <f t="shared" si="24"/>
        <v/>
      </c>
      <c r="D63" s="58"/>
      <c r="E63" s="135"/>
      <c r="F63" s="135"/>
      <c r="G63" s="59"/>
      <c r="H63" s="59"/>
      <c r="I63" s="156"/>
      <c r="J63" s="95"/>
      <c r="K63" s="57" t="str">
        <f t="shared" si="25"/>
        <v/>
      </c>
      <c r="L63" s="58"/>
      <c r="M63" s="135"/>
      <c r="N63" s="135"/>
      <c r="O63" s="59"/>
      <c r="P63" s="59"/>
      <c r="Q63" s="156"/>
      <c r="R63" s="95"/>
      <c r="S63" s="57" t="str">
        <f t="shared" si="26"/>
        <v/>
      </c>
      <c r="T63" s="58"/>
      <c r="U63" s="135"/>
      <c r="V63" s="135"/>
      <c r="W63" s="59"/>
      <c r="X63" s="59"/>
      <c r="Y63" s="156"/>
      <c r="Z63" s="95"/>
      <c r="AA63" s="57" t="str">
        <f t="shared" si="27"/>
        <v/>
      </c>
      <c r="AB63" s="278" t="s">
        <v>532</v>
      </c>
      <c r="AC63" s="135" t="s">
        <v>533</v>
      </c>
      <c r="AD63" s="135" t="s">
        <v>534</v>
      </c>
      <c r="AE63" s="59"/>
      <c r="AF63" s="290"/>
      <c r="AG63" s="156" t="s">
        <v>137</v>
      </c>
      <c r="AH63" s="280"/>
      <c r="AI63" s="57" t="str">
        <f t="shared" si="28"/>
        <v/>
      </c>
      <c r="AJ63" s="278" t="s">
        <v>582</v>
      </c>
      <c r="AK63" s="135" t="s">
        <v>583</v>
      </c>
      <c r="AL63" s="135" t="s">
        <v>584</v>
      </c>
      <c r="AM63" s="59">
        <v>25</v>
      </c>
      <c r="AN63" s="290"/>
      <c r="AO63" s="156" t="s">
        <v>137</v>
      </c>
      <c r="AP63" s="280"/>
      <c r="AQ63" s="57" t="str">
        <f t="shared" si="29"/>
        <v/>
      </c>
      <c r="AR63" s="58"/>
      <c r="AS63" s="135"/>
      <c r="AT63" s="135"/>
      <c r="AU63" s="59"/>
      <c r="AV63" s="59"/>
      <c r="AW63" s="156"/>
      <c r="AX63" s="95"/>
      <c r="AY63" s="46"/>
    </row>
    <row r="64" spans="1:51" ht="18" customHeight="1">
      <c r="C64" s="57" t="str">
        <f t="shared" si="24"/>
        <v/>
      </c>
      <c r="D64" s="58"/>
      <c r="E64" s="135"/>
      <c r="F64" s="135"/>
      <c r="G64" s="59"/>
      <c r="H64" s="59"/>
      <c r="I64" s="156"/>
      <c r="J64" s="95"/>
      <c r="K64" s="57" t="str">
        <f t="shared" si="25"/>
        <v/>
      </c>
      <c r="L64" s="58"/>
      <c r="M64" s="135"/>
      <c r="N64" s="135"/>
      <c r="O64" s="59"/>
      <c r="P64" s="59"/>
      <c r="Q64" s="156"/>
      <c r="R64" s="95"/>
      <c r="S64" s="57" t="str">
        <f t="shared" si="26"/>
        <v/>
      </c>
      <c r="T64" s="58"/>
      <c r="U64" s="135"/>
      <c r="V64" s="135"/>
      <c r="W64" s="59"/>
      <c r="X64" s="59"/>
      <c r="Y64" s="156"/>
      <c r="Z64" s="95"/>
      <c r="AA64" s="57" t="str">
        <f t="shared" si="27"/>
        <v/>
      </c>
      <c r="AB64" s="283" t="s">
        <v>535</v>
      </c>
      <c r="AC64" s="284" t="s">
        <v>536</v>
      </c>
      <c r="AD64" s="284" t="s">
        <v>537</v>
      </c>
      <c r="AE64" s="288" t="s">
        <v>174</v>
      </c>
      <c r="AF64" s="290"/>
      <c r="AG64" s="156" t="s">
        <v>137</v>
      </c>
      <c r="AH64" s="286"/>
      <c r="AI64" s="57" t="str">
        <f t="shared" si="28"/>
        <v/>
      </c>
      <c r="AJ64" s="278" t="s">
        <v>585</v>
      </c>
      <c r="AK64" s="135" t="s">
        <v>586</v>
      </c>
      <c r="AL64" s="135" t="s">
        <v>587</v>
      </c>
      <c r="AM64" s="59">
        <v>20</v>
      </c>
      <c r="AN64" s="290"/>
      <c r="AO64" s="156" t="s">
        <v>137</v>
      </c>
      <c r="AP64" s="280"/>
      <c r="AQ64" s="57" t="str">
        <f t="shared" si="29"/>
        <v/>
      </c>
      <c r="AR64" s="58"/>
      <c r="AS64" s="135"/>
      <c r="AT64" s="135"/>
      <c r="AU64" s="59"/>
      <c r="AV64" s="59"/>
      <c r="AW64" s="156"/>
      <c r="AX64" s="95"/>
      <c r="AY64" s="46"/>
    </row>
    <row r="65" spans="3:51" ht="18" customHeight="1">
      <c r="C65" s="57" t="str">
        <f t="shared" si="24"/>
        <v/>
      </c>
      <c r="D65" s="58"/>
      <c r="E65" s="135"/>
      <c r="F65" s="135"/>
      <c r="G65" s="59"/>
      <c r="H65" s="59"/>
      <c r="I65" s="156"/>
      <c r="J65" s="95"/>
      <c r="K65" s="57" t="str">
        <f t="shared" si="25"/>
        <v/>
      </c>
      <c r="L65" s="58"/>
      <c r="M65" s="135"/>
      <c r="N65" s="135"/>
      <c r="O65" s="59"/>
      <c r="P65" s="59"/>
      <c r="Q65" s="156"/>
      <c r="R65" s="95"/>
      <c r="S65" s="57" t="str">
        <f t="shared" si="26"/>
        <v/>
      </c>
      <c r="T65" s="58"/>
      <c r="U65" s="135"/>
      <c r="V65" s="135"/>
      <c r="W65" s="59"/>
      <c r="X65" s="59"/>
      <c r="Y65" s="156"/>
      <c r="Z65" s="95"/>
      <c r="AA65" s="57" t="str">
        <f t="shared" si="27"/>
        <v/>
      </c>
      <c r="AB65" s="283" t="s">
        <v>538</v>
      </c>
      <c r="AC65" s="284" t="s">
        <v>539</v>
      </c>
      <c r="AD65" s="284" t="s">
        <v>540</v>
      </c>
      <c r="AE65" s="288" t="s">
        <v>174</v>
      </c>
      <c r="AF65" s="290"/>
      <c r="AG65" s="156" t="s">
        <v>137</v>
      </c>
      <c r="AH65" s="286"/>
      <c r="AI65" s="57" t="str">
        <f t="shared" si="28"/>
        <v/>
      </c>
      <c r="AJ65" s="278" t="s">
        <v>526</v>
      </c>
      <c r="AK65" s="135" t="s">
        <v>588</v>
      </c>
      <c r="AL65" s="135" t="s">
        <v>589</v>
      </c>
      <c r="AM65" s="59"/>
      <c r="AN65" s="290"/>
      <c r="AO65" s="156" t="s">
        <v>137</v>
      </c>
      <c r="AP65" s="280"/>
      <c r="AQ65" s="57" t="str">
        <f t="shared" si="29"/>
        <v/>
      </c>
      <c r="AR65" s="58"/>
      <c r="AS65" s="135"/>
      <c r="AT65" s="135"/>
      <c r="AU65" s="59"/>
      <c r="AV65" s="59"/>
      <c r="AW65" s="156"/>
      <c r="AX65" s="95"/>
      <c r="AY65" s="46"/>
    </row>
    <row r="66" spans="3:51" ht="18" customHeight="1">
      <c r="C66" s="57" t="str">
        <f t="shared" si="18"/>
        <v/>
      </c>
      <c r="D66" s="58"/>
      <c r="E66" s="135"/>
      <c r="F66" s="135"/>
      <c r="G66" s="59"/>
      <c r="H66" s="59"/>
      <c r="I66" s="156"/>
      <c r="J66" s="95"/>
      <c r="K66" s="57" t="str">
        <f t="shared" si="19"/>
        <v/>
      </c>
      <c r="L66" s="58"/>
      <c r="M66" s="135"/>
      <c r="N66" s="135"/>
      <c r="O66" s="59"/>
      <c r="P66" s="59"/>
      <c r="Q66" s="156"/>
      <c r="R66" s="95"/>
      <c r="S66" s="57" t="str">
        <f t="shared" si="20"/>
        <v/>
      </c>
      <c r="T66" s="58"/>
      <c r="U66" s="135"/>
      <c r="V66" s="135"/>
      <c r="W66" s="59"/>
      <c r="X66" s="59"/>
      <c r="Y66" s="156"/>
      <c r="Z66" s="95"/>
      <c r="AA66" s="57" t="str">
        <f t="shared" si="21"/>
        <v/>
      </c>
      <c r="AB66" s="283" t="s">
        <v>541</v>
      </c>
      <c r="AC66" s="284" t="s">
        <v>542</v>
      </c>
      <c r="AD66" s="284" t="s">
        <v>543</v>
      </c>
      <c r="AE66" s="288" t="s">
        <v>174</v>
      </c>
      <c r="AF66" s="290"/>
      <c r="AG66" s="156" t="s">
        <v>137</v>
      </c>
      <c r="AH66" s="286"/>
      <c r="AI66" s="57" t="str">
        <f t="shared" si="22"/>
        <v/>
      </c>
      <c r="AJ66" s="278" t="s">
        <v>590</v>
      </c>
      <c r="AK66" s="135" t="s">
        <v>591</v>
      </c>
      <c r="AL66" s="135" t="s">
        <v>592</v>
      </c>
      <c r="AM66" s="59">
        <v>30</v>
      </c>
      <c r="AN66" s="290"/>
      <c r="AO66" s="156" t="s">
        <v>137</v>
      </c>
      <c r="AP66" s="280"/>
      <c r="AQ66" s="57" t="str">
        <f t="shared" si="23"/>
        <v/>
      </c>
      <c r="AR66" s="58"/>
      <c r="AS66" s="135"/>
      <c r="AT66" s="135"/>
      <c r="AU66" s="59"/>
      <c r="AV66" s="59"/>
      <c r="AW66" s="156"/>
      <c r="AX66" s="95"/>
      <c r="AY66" s="46"/>
    </row>
    <row r="67" spans="3:51" ht="18" customHeight="1">
      <c r="C67" s="57" t="str">
        <f t="shared" si="18"/>
        <v/>
      </c>
      <c r="D67" s="58"/>
      <c r="E67" s="135"/>
      <c r="F67" s="135"/>
      <c r="G67" s="59"/>
      <c r="H67" s="59"/>
      <c r="I67" s="156"/>
      <c r="J67" s="95"/>
      <c r="K67" s="57" t="str">
        <f t="shared" si="19"/>
        <v/>
      </c>
      <c r="L67" s="58"/>
      <c r="M67" s="135"/>
      <c r="N67" s="135"/>
      <c r="O67" s="59"/>
      <c r="P67" s="59"/>
      <c r="Q67" s="156"/>
      <c r="R67" s="95"/>
      <c r="S67" s="57" t="str">
        <f t="shared" si="20"/>
        <v/>
      </c>
      <c r="T67" s="58"/>
      <c r="U67" s="135"/>
      <c r="V67" s="135"/>
      <c r="W67" s="59"/>
      <c r="X67" s="59"/>
      <c r="Y67" s="156"/>
      <c r="Z67" s="95"/>
      <c r="AA67" s="57" t="str">
        <f t="shared" si="21"/>
        <v/>
      </c>
      <c r="AB67" s="283" t="s">
        <v>544</v>
      </c>
      <c r="AC67" s="284" t="s">
        <v>545</v>
      </c>
      <c r="AD67" s="284" t="s">
        <v>546</v>
      </c>
      <c r="AE67" s="288" t="s">
        <v>174</v>
      </c>
      <c r="AF67" s="290"/>
      <c r="AG67" s="156" t="s">
        <v>137</v>
      </c>
      <c r="AH67" s="286"/>
      <c r="AI67" s="57" t="str">
        <f t="shared" si="22"/>
        <v/>
      </c>
      <c r="AJ67" s="283" t="s">
        <v>593</v>
      </c>
      <c r="AK67" s="284" t="s">
        <v>594</v>
      </c>
      <c r="AL67" s="284" t="s">
        <v>595</v>
      </c>
      <c r="AM67" s="288" t="s">
        <v>174</v>
      </c>
      <c r="AN67" s="290"/>
      <c r="AO67" s="156" t="s">
        <v>137</v>
      </c>
      <c r="AP67" s="286"/>
      <c r="AQ67" s="57" t="str">
        <f t="shared" si="23"/>
        <v/>
      </c>
      <c r="AR67" s="58"/>
      <c r="AS67" s="135"/>
      <c r="AT67" s="135"/>
      <c r="AU67" s="59"/>
      <c r="AV67" s="59"/>
      <c r="AW67" s="156"/>
      <c r="AX67" s="95"/>
      <c r="AY67" s="46"/>
    </row>
    <row r="68" spans="3:51" ht="18" customHeight="1">
      <c r="C68" s="57" t="str">
        <f t="shared" si="18"/>
        <v/>
      </c>
      <c r="D68" s="58"/>
      <c r="E68" s="135"/>
      <c r="F68" s="135"/>
      <c r="G68" s="59"/>
      <c r="H68" s="59"/>
      <c r="I68" s="156"/>
      <c r="J68" s="95"/>
      <c r="K68" s="57" t="str">
        <f t="shared" si="19"/>
        <v/>
      </c>
      <c r="L68" s="58"/>
      <c r="M68" s="135"/>
      <c r="N68" s="135"/>
      <c r="O68" s="59"/>
      <c r="P68" s="59"/>
      <c r="Q68" s="156"/>
      <c r="R68" s="95"/>
      <c r="S68" s="57" t="str">
        <f t="shared" si="20"/>
        <v/>
      </c>
      <c r="T68" s="58"/>
      <c r="U68" s="135"/>
      <c r="V68" s="135"/>
      <c r="W68" s="59"/>
      <c r="X68" s="59"/>
      <c r="Y68" s="156"/>
      <c r="Z68" s="95"/>
      <c r="AA68" s="57" t="str">
        <f t="shared" si="21"/>
        <v/>
      </c>
      <c r="AB68" s="58"/>
      <c r="AC68" s="135"/>
      <c r="AD68" s="135"/>
      <c r="AE68" s="59"/>
      <c r="AF68" s="59"/>
      <c r="AG68" s="156"/>
      <c r="AH68" s="95"/>
      <c r="AI68" s="57" t="str">
        <f t="shared" si="22"/>
        <v/>
      </c>
      <c r="AJ68" s="58"/>
      <c r="AK68" s="135"/>
      <c r="AL68" s="135"/>
      <c r="AM68" s="59"/>
      <c r="AN68" s="59"/>
      <c r="AO68" s="156"/>
      <c r="AP68" s="95"/>
      <c r="AQ68" s="57" t="str">
        <f t="shared" si="23"/>
        <v/>
      </c>
      <c r="AR68" s="58"/>
      <c r="AS68" s="135"/>
      <c r="AT68" s="135"/>
      <c r="AU68" s="59"/>
      <c r="AV68" s="59"/>
      <c r="AW68" s="156"/>
      <c r="AX68" s="95"/>
      <c r="AY68" s="46"/>
    </row>
    <row r="69" spans="3:51" ht="18" customHeight="1">
      <c r="C69" s="57" t="str">
        <f t="shared" si="18"/>
        <v/>
      </c>
      <c r="D69" s="58"/>
      <c r="E69" s="135"/>
      <c r="F69" s="135"/>
      <c r="G69" s="59"/>
      <c r="H69" s="59"/>
      <c r="I69" s="156"/>
      <c r="J69" s="95"/>
      <c r="K69" s="57" t="str">
        <f t="shared" si="19"/>
        <v/>
      </c>
      <c r="L69" s="58"/>
      <c r="M69" s="135"/>
      <c r="N69" s="135"/>
      <c r="O69" s="59"/>
      <c r="P69" s="59"/>
      <c r="Q69" s="156"/>
      <c r="R69" s="95"/>
      <c r="S69" s="57" t="str">
        <f t="shared" si="20"/>
        <v/>
      </c>
      <c r="T69" s="58"/>
      <c r="U69" s="135"/>
      <c r="V69" s="135"/>
      <c r="W69" s="59"/>
      <c r="X69" s="59"/>
      <c r="Y69" s="156"/>
      <c r="Z69" s="95"/>
      <c r="AA69" s="57" t="str">
        <f t="shared" si="21"/>
        <v/>
      </c>
      <c r="AB69" s="58"/>
      <c r="AC69" s="135"/>
      <c r="AD69" s="135"/>
      <c r="AE69" s="59"/>
      <c r="AF69" s="59"/>
      <c r="AG69" s="156"/>
      <c r="AH69" s="95"/>
      <c r="AI69" s="57" t="str">
        <f t="shared" si="22"/>
        <v/>
      </c>
      <c r="AJ69" s="58"/>
      <c r="AK69" s="135"/>
      <c r="AL69" s="135"/>
      <c r="AM69" s="59"/>
      <c r="AN69" s="59"/>
      <c r="AO69" s="156"/>
      <c r="AP69" s="95"/>
      <c r="AQ69" s="57" t="str">
        <f t="shared" si="23"/>
        <v/>
      </c>
      <c r="AR69" s="58"/>
      <c r="AS69" s="135"/>
      <c r="AT69" s="135"/>
      <c r="AU69" s="59"/>
      <c r="AV69" s="59"/>
      <c r="AW69" s="156"/>
      <c r="AX69" s="95"/>
      <c r="AY69" s="46"/>
    </row>
    <row r="70" spans="3:51" ht="18" customHeight="1">
      <c r="C70" s="57" t="str">
        <f t="shared" si="18"/>
        <v/>
      </c>
      <c r="D70" s="58"/>
      <c r="E70" s="135"/>
      <c r="F70" s="135"/>
      <c r="G70" s="59"/>
      <c r="H70" s="59"/>
      <c r="I70" s="156"/>
      <c r="J70" s="95"/>
      <c r="K70" s="57" t="str">
        <f t="shared" si="19"/>
        <v/>
      </c>
      <c r="L70" s="58"/>
      <c r="M70" s="135"/>
      <c r="N70" s="135"/>
      <c r="O70" s="59"/>
      <c r="P70" s="59"/>
      <c r="Q70" s="156"/>
      <c r="R70" s="95"/>
      <c r="S70" s="57" t="str">
        <f t="shared" si="20"/>
        <v/>
      </c>
      <c r="T70" s="58"/>
      <c r="U70" s="135"/>
      <c r="V70" s="135"/>
      <c r="W70" s="59"/>
      <c r="X70" s="59"/>
      <c r="Y70" s="156"/>
      <c r="Z70" s="95"/>
      <c r="AA70" s="57" t="str">
        <f t="shared" si="21"/>
        <v/>
      </c>
      <c r="AB70" s="58"/>
      <c r="AC70" s="135"/>
      <c r="AD70" s="135"/>
      <c r="AE70" s="59"/>
      <c r="AF70" s="59"/>
      <c r="AG70" s="156"/>
      <c r="AH70" s="95"/>
      <c r="AI70" s="57" t="str">
        <f t="shared" si="22"/>
        <v/>
      </c>
      <c r="AJ70" s="58"/>
      <c r="AK70" s="135"/>
      <c r="AL70" s="135"/>
      <c r="AM70" s="59"/>
      <c r="AN70" s="59"/>
      <c r="AO70" s="156"/>
      <c r="AP70" s="95"/>
      <c r="AQ70" s="57" t="str">
        <f t="shared" si="23"/>
        <v/>
      </c>
      <c r="AR70" s="58"/>
      <c r="AS70" s="135"/>
      <c r="AT70" s="135"/>
      <c r="AU70" s="59"/>
      <c r="AV70" s="59"/>
      <c r="AW70" s="156"/>
      <c r="AX70" s="95"/>
      <c r="AY70" s="46"/>
    </row>
    <row r="71" spans="3:51" ht="18" customHeight="1">
      <c r="C71" s="57" t="str">
        <f t="shared" si="18"/>
        <v/>
      </c>
      <c r="D71" s="58"/>
      <c r="E71" s="135"/>
      <c r="F71" s="135"/>
      <c r="G71" s="59"/>
      <c r="H71" s="59"/>
      <c r="I71" s="156"/>
      <c r="J71" s="95"/>
      <c r="K71" s="57" t="str">
        <f t="shared" si="19"/>
        <v/>
      </c>
      <c r="L71" s="58"/>
      <c r="M71" s="135"/>
      <c r="N71" s="135"/>
      <c r="O71" s="59"/>
      <c r="P71" s="59"/>
      <c r="Q71" s="156"/>
      <c r="R71" s="95"/>
      <c r="S71" s="57" t="str">
        <f t="shared" si="20"/>
        <v/>
      </c>
      <c r="T71" s="58"/>
      <c r="U71" s="135"/>
      <c r="V71" s="135"/>
      <c r="W71" s="59"/>
      <c r="X71" s="59"/>
      <c r="Y71" s="156"/>
      <c r="Z71" s="95"/>
      <c r="AA71" s="57" t="str">
        <f t="shared" si="21"/>
        <v/>
      </c>
      <c r="AB71" s="58"/>
      <c r="AC71" s="135"/>
      <c r="AD71" s="135"/>
      <c r="AE71" s="59"/>
      <c r="AF71" s="59"/>
      <c r="AG71" s="156"/>
      <c r="AH71" s="95"/>
      <c r="AI71" s="57" t="str">
        <f t="shared" si="22"/>
        <v/>
      </c>
      <c r="AJ71" s="58"/>
      <c r="AK71" s="135"/>
      <c r="AL71" s="135"/>
      <c r="AM71" s="59"/>
      <c r="AN71" s="59"/>
      <c r="AO71" s="156"/>
      <c r="AP71" s="95"/>
      <c r="AQ71" s="57" t="str">
        <f t="shared" si="23"/>
        <v/>
      </c>
      <c r="AR71" s="58"/>
      <c r="AS71" s="135"/>
      <c r="AT71" s="135"/>
      <c r="AU71" s="59"/>
      <c r="AV71" s="59"/>
      <c r="AW71" s="156"/>
      <c r="AX71" s="95"/>
      <c r="AY71" s="46"/>
    </row>
    <row r="72" spans="3:51" ht="18" customHeight="1">
      <c r="C72" s="57" t="str">
        <f t="shared" si="18"/>
        <v/>
      </c>
      <c r="D72" s="58"/>
      <c r="E72" s="135"/>
      <c r="F72" s="135"/>
      <c r="G72" s="59"/>
      <c r="H72" s="59"/>
      <c r="I72" s="156"/>
      <c r="J72" s="95"/>
      <c r="K72" s="57" t="str">
        <f t="shared" si="19"/>
        <v/>
      </c>
      <c r="L72" s="58"/>
      <c r="M72" s="135"/>
      <c r="N72" s="135"/>
      <c r="O72" s="59"/>
      <c r="P72" s="59"/>
      <c r="Q72" s="156"/>
      <c r="R72" s="95"/>
      <c r="S72" s="57" t="str">
        <f t="shared" si="20"/>
        <v/>
      </c>
      <c r="T72" s="58"/>
      <c r="U72" s="135"/>
      <c r="V72" s="135"/>
      <c r="W72" s="59"/>
      <c r="X72" s="59"/>
      <c r="Y72" s="156"/>
      <c r="Z72" s="95"/>
      <c r="AA72" s="57" t="str">
        <f t="shared" si="21"/>
        <v/>
      </c>
      <c r="AB72" s="58"/>
      <c r="AC72" s="135"/>
      <c r="AD72" s="135"/>
      <c r="AE72" s="59"/>
      <c r="AF72" s="59"/>
      <c r="AG72" s="156"/>
      <c r="AH72" s="95"/>
      <c r="AI72" s="57" t="str">
        <f t="shared" si="22"/>
        <v/>
      </c>
      <c r="AJ72" s="58"/>
      <c r="AK72" s="135"/>
      <c r="AL72" s="135"/>
      <c r="AM72" s="59"/>
      <c r="AN72" s="59"/>
      <c r="AO72" s="156"/>
      <c r="AP72" s="95"/>
      <c r="AQ72" s="57" t="str">
        <f t="shared" si="23"/>
        <v/>
      </c>
      <c r="AR72" s="58"/>
      <c r="AS72" s="135"/>
      <c r="AT72" s="135"/>
      <c r="AU72" s="59"/>
      <c r="AV72" s="59"/>
      <c r="AW72" s="156"/>
      <c r="AX72" s="95"/>
      <c r="AY72" s="46"/>
    </row>
    <row r="73" spans="3:51" ht="18" customHeight="1">
      <c r="C73" s="57" t="str">
        <f t="shared" si="18"/>
        <v/>
      </c>
      <c r="D73" s="58"/>
      <c r="E73" s="135"/>
      <c r="F73" s="135"/>
      <c r="G73" s="59"/>
      <c r="H73" s="59"/>
      <c r="I73" s="156"/>
      <c r="J73" s="95"/>
      <c r="K73" s="57" t="str">
        <f t="shared" si="19"/>
        <v/>
      </c>
      <c r="L73" s="58"/>
      <c r="M73" s="135"/>
      <c r="N73" s="135"/>
      <c r="O73" s="59"/>
      <c r="P73" s="59"/>
      <c r="Q73" s="156"/>
      <c r="R73" s="95"/>
      <c r="S73" s="57" t="str">
        <f t="shared" si="20"/>
        <v/>
      </c>
      <c r="T73" s="58"/>
      <c r="U73" s="135"/>
      <c r="V73" s="135"/>
      <c r="W73" s="59"/>
      <c r="X73" s="59"/>
      <c r="Y73" s="156"/>
      <c r="Z73" s="95"/>
      <c r="AA73" s="57" t="str">
        <f t="shared" si="21"/>
        <v/>
      </c>
      <c r="AB73" s="58"/>
      <c r="AC73" s="135"/>
      <c r="AD73" s="135"/>
      <c r="AE73" s="59"/>
      <c r="AF73" s="59"/>
      <c r="AG73" s="156"/>
      <c r="AH73" s="95"/>
      <c r="AI73" s="57" t="str">
        <f t="shared" si="22"/>
        <v/>
      </c>
      <c r="AJ73" s="58"/>
      <c r="AK73" s="135"/>
      <c r="AL73" s="135"/>
      <c r="AM73" s="59"/>
      <c r="AN73" s="59"/>
      <c r="AO73" s="156"/>
      <c r="AP73" s="95"/>
      <c r="AQ73" s="57" t="str">
        <f t="shared" si="23"/>
        <v/>
      </c>
      <c r="AR73" s="58"/>
      <c r="AS73" s="135"/>
      <c r="AT73" s="135"/>
      <c r="AU73" s="59"/>
      <c r="AV73" s="59"/>
      <c r="AW73" s="156"/>
      <c r="AX73" s="95"/>
      <c r="AY73" s="46"/>
    </row>
    <row r="74" spans="3:51" ht="18" customHeight="1">
      <c r="C74" s="57" t="str">
        <f t="shared" si="18"/>
        <v/>
      </c>
      <c r="D74" s="58"/>
      <c r="E74" s="135"/>
      <c r="F74" s="135"/>
      <c r="G74" s="59"/>
      <c r="H74" s="59"/>
      <c r="I74" s="156"/>
      <c r="J74" s="95"/>
      <c r="K74" s="57" t="str">
        <f t="shared" si="19"/>
        <v/>
      </c>
      <c r="L74" s="58"/>
      <c r="M74" s="135"/>
      <c r="N74" s="135"/>
      <c r="O74" s="59"/>
      <c r="P74" s="59"/>
      <c r="Q74" s="156"/>
      <c r="R74" s="95"/>
      <c r="S74" s="57" t="str">
        <f t="shared" si="20"/>
        <v/>
      </c>
      <c r="T74" s="58"/>
      <c r="U74" s="135"/>
      <c r="V74" s="135"/>
      <c r="W74" s="59"/>
      <c r="X74" s="59"/>
      <c r="Y74" s="156"/>
      <c r="Z74" s="95"/>
      <c r="AA74" s="57" t="str">
        <f t="shared" si="21"/>
        <v/>
      </c>
      <c r="AB74" s="58"/>
      <c r="AC74" s="135"/>
      <c r="AD74" s="135"/>
      <c r="AE74" s="59"/>
      <c r="AF74" s="59"/>
      <c r="AG74" s="156"/>
      <c r="AH74" s="95"/>
      <c r="AI74" s="57" t="str">
        <f t="shared" si="22"/>
        <v/>
      </c>
      <c r="AJ74" s="58"/>
      <c r="AK74" s="135"/>
      <c r="AL74" s="135"/>
      <c r="AM74" s="59"/>
      <c r="AN74" s="59"/>
      <c r="AO74" s="156"/>
      <c r="AP74" s="95"/>
      <c r="AQ74" s="57" t="str">
        <f t="shared" si="23"/>
        <v/>
      </c>
      <c r="AR74" s="58"/>
      <c r="AS74" s="135"/>
      <c r="AT74" s="135"/>
      <c r="AU74" s="59"/>
      <c r="AV74" s="59"/>
      <c r="AW74" s="156"/>
      <c r="AX74" s="95"/>
      <c r="AY74" s="46"/>
    </row>
    <row r="75" spans="3:51" ht="18" customHeight="1">
      <c r="C75" s="57" t="str">
        <f t="shared" si="18"/>
        <v/>
      </c>
      <c r="D75" s="58"/>
      <c r="E75" s="135"/>
      <c r="F75" s="135"/>
      <c r="G75" s="59"/>
      <c r="H75" s="59"/>
      <c r="I75" s="156"/>
      <c r="J75" s="95"/>
      <c r="K75" s="57" t="str">
        <f t="shared" si="19"/>
        <v/>
      </c>
      <c r="L75" s="58"/>
      <c r="M75" s="135"/>
      <c r="N75" s="135"/>
      <c r="O75" s="59"/>
      <c r="P75" s="59"/>
      <c r="Q75" s="156"/>
      <c r="R75" s="95"/>
      <c r="S75" s="57" t="str">
        <f t="shared" si="20"/>
        <v/>
      </c>
      <c r="T75" s="58"/>
      <c r="U75" s="135"/>
      <c r="V75" s="135"/>
      <c r="W75" s="59"/>
      <c r="X75" s="59"/>
      <c r="Y75" s="156"/>
      <c r="Z75" s="95"/>
      <c r="AA75" s="57" t="str">
        <f t="shared" si="21"/>
        <v/>
      </c>
      <c r="AB75" s="58"/>
      <c r="AC75" s="135"/>
      <c r="AD75" s="135"/>
      <c r="AE75" s="59"/>
      <c r="AF75" s="59"/>
      <c r="AG75" s="156"/>
      <c r="AH75" s="95"/>
      <c r="AI75" s="57" t="str">
        <f t="shared" si="22"/>
        <v/>
      </c>
      <c r="AJ75" s="58"/>
      <c r="AK75" s="135"/>
      <c r="AL75" s="135"/>
      <c r="AM75" s="59"/>
      <c r="AN75" s="59"/>
      <c r="AO75" s="156"/>
      <c r="AP75" s="95"/>
      <c r="AQ75" s="57" t="str">
        <f t="shared" si="23"/>
        <v/>
      </c>
      <c r="AR75" s="58"/>
      <c r="AS75" s="135"/>
      <c r="AT75" s="135"/>
      <c r="AU75" s="59"/>
      <c r="AV75" s="59"/>
      <c r="AW75" s="156"/>
      <c r="AX75" s="95"/>
      <c r="AY75" s="46"/>
    </row>
    <row r="76" spans="3:51" ht="18" customHeight="1">
      <c r="C76" s="57" t="str">
        <f t="shared" si="18"/>
        <v/>
      </c>
      <c r="D76" s="58"/>
      <c r="E76" s="135"/>
      <c r="F76" s="135"/>
      <c r="G76" s="59"/>
      <c r="H76" s="59"/>
      <c r="I76" s="156"/>
      <c r="J76" s="95"/>
      <c r="K76" s="57" t="str">
        <f t="shared" si="19"/>
        <v/>
      </c>
      <c r="L76" s="58"/>
      <c r="M76" s="135"/>
      <c r="N76" s="135"/>
      <c r="O76" s="59"/>
      <c r="P76" s="59"/>
      <c r="Q76" s="156"/>
      <c r="R76" s="95"/>
      <c r="S76" s="57" t="str">
        <f t="shared" si="20"/>
        <v/>
      </c>
      <c r="T76" s="58"/>
      <c r="U76" s="135"/>
      <c r="V76" s="135"/>
      <c r="W76" s="59"/>
      <c r="X76" s="59"/>
      <c r="Y76" s="156"/>
      <c r="Z76" s="95"/>
      <c r="AA76" s="57" t="str">
        <f t="shared" si="21"/>
        <v/>
      </c>
      <c r="AB76" s="58"/>
      <c r="AC76" s="135"/>
      <c r="AD76" s="135"/>
      <c r="AE76" s="59"/>
      <c r="AF76" s="59"/>
      <c r="AG76" s="156"/>
      <c r="AH76" s="95"/>
      <c r="AI76" s="57" t="str">
        <f t="shared" si="22"/>
        <v/>
      </c>
      <c r="AJ76" s="58"/>
      <c r="AK76" s="135"/>
      <c r="AL76" s="135"/>
      <c r="AM76" s="59"/>
      <c r="AN76" s="59"/>
      <c r="AO76" s="156"/>
      <c r="AP76" s="95"/>
      <c r="AQ76" s="57" t="str">
        <f t="shared" si="23"/>
        <v/>
      </c>
      <c r="AR76" s="58"/>
      <c r="AS76" s="135"/>
      <c r="AT76" s="135"/>
      <c r="AU76" s="59"/>
      <c r="AV76" s="59"/>
      <c r="AW76" s="156"/>
      <c r="AX76" s="95"/>
      <c r="AY76" s="46"/>
    </row>
    <row r="77" spans="3:51" ht="18" customHeight="1">
      <c r="C77" s="57" t="str">
        <f t="shared" si="18"/>
        <v/>
      </c>
      <c r="D77" s="58"/>
      <c r="E77" s="135"/>
      <c r="F77" s="135"/>
      <c r="G77" s="59"/>
      <c r="H77" s="59"/>
      <c r="I77" s="156"/>
      <c r="J77" s="95"/>
      <c r="K77" s="57" t="str">
        <f t="shared" si="19"/>
        <v/>
      </c>
      <c r="L77" s="58"/>
      <c r="M77" s="135"/>
      <c r="N77" s="135"/>
      <c r="O77" s="59"/>
      <c r="P77" s="59"/>
      <c r="Q77" s="156"/>
      <c r="R77" s="95"/>
      <c r="S77" s="57" t="str">
        <f t="shared" si="20"/>
        <v/>
      </c>
      <c r="T77" s="58"/>
      <c r="U77" s="135"/>
      <c r="V77" s="135"/>
      <c r="W77" s="59"/>
      <c r="X77" s="59"/>
      <c r="Y77" s="156"/>
      <c r="Z77" s="95"/>
      <c r="AA77" s="57" t="str">
        <f t="shared" si="21"/>
        <v/>
      </c>
      <c r="AB77" s="58"/>
      <c r="AC77" s="135"/>
      <c r="AD77" s="135"/>
      <c r="AE77" s="59"/>
      <c r="AF77" s="59"/>
      <c r="AG77" s="156"/>
      <c r="AH77" s="95"/>
      <c r="AI77" s="57" t="str">
        <f t="shared" si="22"/>
        <v/>
      </c>
      <c r="AJ77" s="58"/>
      <c r="AK77" s="135"/>
      <c r="AL77" s="135"/>
      <c r="AM77" s="59"/>
      <c r="AN77" s="59"/>
      <c r="AO77" s="156"/>
      <c r="AP77" s="95"/>
      <c r="AQ77" s="57" t="str">
        <f t="shared" si="23"/>
        <v/>
      </c>
      <c r="AR77" s="58"/>
      <c r="AS77" s="135"/>
      <c r="AT77" s="135"/>
      <c r="AU77" s="59"/>
      <c r="AV77" s="59"/>
      <c r="AW77" s="156"/>
      <c r="AX77" s="95"/>
      <c r="AY77" s="46"/>
    </row>
    <row r="78" spans="3:51" ht="18" customHeight="1">
      <c r="C78" s="57" t="str">
        <f t="shared" si="18"/>
        <v/>
      </c>
      <c r="D78" s="58"/>
      <c r="E78" s="135"/>
      <c r="F78" s="135"/>
      <c r="G78" s="59"/>
      <c r="H78" s="59"/>
      <c r="I78" s="156"/>
      <c r="J78" s="95"/>
      <c r="K78" s="57" t="str">
        <f t="shared" si="19"/>
        <v/>
      </c>
      <c r="L78" s="58"/>
      <c r="M78" s="135"/>
      <c r="N78" s="135"/>
      <c r="O78" s="59"/>
      <c r="P78" s="59"/>
      <c r="Q78" s="156"/>
      <c r="R78" s="95"/>
      <c r="S78" s="57" t="str">
        <f t="shared" si="20"/>
        <v/>
      </c>
      <c r="T78" s="58"/>
      <c r="U78" s="135"/>
      <c r="V78" s="135"/>
      <c r="W78" s="59"/>
      <c r="X78" s="59"/>
      <c r="Y78" s="156"/>
      <c r="Z78" s="95"/>
      <c r="AA78" s="57" t="str">
        <f t="shared" si="21"/>
        <v/>
      </c>
      <c r="AB78" s="58"/>
      <c r="AC78" s="135"/>
      <c r="AD78" s="135"/>
      <c r="AE78" s="59"/>
      <c r="AF78" s="59"/>
      <c r="AG78" s="156"/>
      <c r="AH78" s="95"/>
      <c r="AI78" s="57" t="str">
        <f t="shared" si="22"/>
        <v/>
      </c>
      <c r="AJ78" s="58"/>
      <c r="AK78" s="135"/>
      <c r="AL78" s="135"/>
      <c r="AM78" s="59"/>
      <c r="AN78" s="59"/>
      <c r="AO78" s="156"/>
      <c r="AP78" s="95"/>
      <c r="AQ78" s="57" t="str">
        <f t="shared" si="23"/>
        <v/>
      </c>
      <c r="AR78" s="58"/>
      <c r="AS78" s="135"/>
      <c r="AT78" s="135"/>
      <c r="AU78" s="59"/>
      <c r="AV78" s="59"/>
      <c r="AW78" s="156"/>
      <c r="AX78" s="95"/>
      <c r="AY78" s="46"/>
    </row>
    <row r="79" spans="3:51" ht="18" customHeight="1">
      <c r="C79" s="57" t="str">
        <f t="shared" ref="C79:C82" si="30">IF(J79="","","※")</f>
        <v/>
      </c>
      <c r="D79" s="58"/>
      <c r="E79" s="135"/>
      <c r="F79" s="135"/>
      <c r="G79" s="59"/>
      <c r="H79" s="59"/>
      <c r="I79" s="156"/>
      <c r="J79" s="95"/>
      <c r="K79" s="57" t="str">
        <f t="shared" ref="K79:K82" si="31">IF(R79="","","※")</f>
        <v/>
      </c>
      <c r="L79" s="58"/>
      <c r="M79" s="135"/>
      <c r="N79" s="135"/>
      <c r="O79" s="59"/>
      <c r="P79" s="59"/>
      <c r="Q79" s="156"/>
      <c r="R79" s="95"/>
      <c r="S79" s="57" t="str">
        <f t="shared" ref="S79:S82" si="32">IF(Z79="","","※")</f>
        <v/>
      </c>
      <c r="T79" s="58"/>
      <c r="U79" s="135"/>
      <c r="V79" s="135"/>
      <c r="W79" s="59"/>
      <c r="X79" s="59"/>
      <c r="Y79" s="156"/>
      <c r="Z79" s="95"/>
      <c r="AA79" s="57" t="str">
        <f t="shared" ref="AA79:AA82" si="33">IF(AH79="","","※")</f>
        <v/>
      </c>
      <c r="AB79" s="58"/>
      <c r="AC79" s="135"/>
      <c r="AD79" s="135"/>
      <c r="AE79" s="59"/>
      <c r="AF79" s="59"/>
      <c r="AG79" s="156"/>
      <c r="AH79" s="95"/>
      <c r="AI79" s="57" t="str">
        <f t="shared" ref="AI79:AI82" si="34">IF(AP79="","","※")</f>
        <v/>
      </c>
      <c r="AJ79" s="58"/>
      <c r="AK79" s="135"/>
      <c r="AL79" s="135"/>
      <c r="AM79" s="59"/>
      <c r="AN79" s="59"/>
      <c r="AO79" s="156"/>
      <c r="AP79" s="95"/>
      <c r="AQ79" s="57" t="str">
        <f t="shared" ref="AQ79:AQ82" si="35">IF(AX79="","","※")</f>
        <v/>
      </c>
      <c r="AR79" s="58"/>
      <c r="AS79" s="135"/>
      <c r="AT79" s="135"/>
      <c r="AU79" s="59"/>
      <c r="AV79" s="59"/>
      <c r="AW79" s="156"/>
      <c r="AX79" s="95"/>
      <c r="AY79" s="46"/>
    </row>
    <row r="80" spans="3:51" ht="18" customHeight="1">
      <c r="C80" s="57" t="str">
        <f t="shared" si="30"/>
        <v/>
      </c>
      <c r="D80" s="58"/>
      <c r="E80" s="135"/>
      <c r="F80" s="135"/>
      <c r="G80" s="59"/>
      <c r="H80" s="59"/>
      <c r="I80" s="156"/>
      <c r="J80" s="95"/>
      <c r="K80" s="57" t="str">
        <f t="shared" si="31"/>
        <v/>
      </c>
      <c r="L80" s="58"/>
      <c r="M80" s="135"/>
      <c r="N80" s="135"/>
      <c r="O80" s="59"/>
      <c r="P80" s="59"/>
      <c r="Q80" s="156"/>
      <c r="R80" s="95"/>
      <c r="S80" s="57" t="str">
        <f t="shared" si="32"/>
        <v/>
      </c>
      <c r="T80" s="58"/>
      <c r="U80" s="135"/>
      <c r="V80" s="135"/>
      <c r="W80" s="59"/>
      <c r="X80" s="59"/>
      <c r="Y80" s="156"/>
      <c r="Z80" s="95"/>
      <c r="AA80" s="57" t="str">
        <f t="shared" si="33"/>
        <v/>
      </c>
      <c r="AB80" s="58"/>
      <c r="AC80" s="135"/>
      <c r="AD80" s="135"/>
      <c r="AE80" s="59"/>
      <c r="AF80" s="59"/>
      <c r="AG80" s="156"/>
      <c r="AH80" s="95"/>
      <c r="AI80" s="57" t="str">
        <f t="shared" si="34"/>
        <v/>
      </c>
      <c r="AJ80" s="58"/>
      <c r="AK80" s="135"/>
      <c r="AL80" s="135"/>
      <c r="AM80" s="59"/>
      <c r="AN80" s="59"/>
      <c r="AO80" s="156"/>
      <c r="AP80" s="95"/>
      <c r="AQ80" s="57" t="str">
        <f t="shared" si="35"/>
        <v/>
      </c>
      <c r="AR80" s="58"/>
      <c r="AS80" s="135"/>
      <c r="AT80" s="135"/>
      <c r="AU80" s="59"/>
      <c r="AV80" s="59"/>
      <c r="AW80" s="156"/>
      <c r="AX80" s="95"/>
      <c r="AY80" s="46"/>
    </row>
    <row r="81" spans="1:51" ht="18" customHeight="1">
      <c r="C81" s="57" t="str">
        <f t="shared" si="30"/>
        <v/>
      </c>
      <c r="D81" s="58"/>
      <c r="E81" s="135"/>
      <c r="F81" s="135"/>
      <c r="G81" s="59"/>
      <c r="H81" s="59"/>
      <c r="I81" s="156"/>
      <c r="J81" s="95"/>
      <c r="K81" s="57" t="str">
        <f t="shared" si="31"/>
        <v/>
      </c>
      <c r="L81" s="58"/>
      <c r="M81" s="135"/>
      <c r="N81" s="135"/>
      <c r="O81" s="59"/>
      <c r="P81" s="59"/>
      <c r="Q81" s="156"/>
      <c r="R81" s="95"/>
      <c r="S81" s="57" t="str">
        <f t="shared" si="32"/>
        <v/>
      </c>
      <c r="T81" s="58"/>
      <c r="U81" s="135"/>
      <c r="V81" s="135"/>
      <c r="W81" s="59"/>
      <c r="X81" s="59"/>
      <c r="Y81" s="156"/>
      <c r="Z81" s="95"/>
      <c r="AA81" s="57" t="str">
        <f t="shared" si="33"/>
        <v/>
      </c>
      <c r="AB81" s="58"/>
      <c r="AC81" s="135"/>
      <c r="AD81" s="135"/>
      <c r="AE81" s="59"/>
      <c r="AF81" s="59"/>
      <c r="AG81" s="156"/>
      <c r="AH81" s="95"/>
      <c r="AI81" s="57" t="str">
        <f t="shared" si="34"/>
        <v/>
      </c>
      <c r="AJ81" s="58"/>
      <c r="AK81" s="135"/>
      <c r="AL81" s="135"/>
      <c r="AM81" s="59"/>
      <c r="AN81" s="59"/>
      <c r="AO81" s="156"/>
      <c r="AP81" s="95"/>
      <c r="AQ81" s="57" t="str">
        <f t="shared" si="35"/>
        <v/>
      </c>
      <c r="AR81" s="58"/>
      <c r="AS81" s="135"/>
      <c r="AT81" s="135"/>
      <c r="AU81" s="59"/>
      <c r="AV81" s="59"/>
      <c r="AW81" s="156"/>
      <c r="AX81" s="95"/>
      <c r="AY81" s="46"/>
    </row>
    <row r="82" spans="1:51" ht="18" customHeight="1">
      <c r="C82" s="57" t="str">
        <f t="shared" si="30"/>
        <v/>
      </c>
      <c r="D82" s="58"/>
      <c r="E82" s="135"/>
      <c r="F82" s="135"/>
      <c r="G82" s="59"/>
      <c r="H82" s="59"/>
      <c r="I82" s="156"/>
      <c r="J82" s="95"/>
      <c r="K82" s="57" t="str">
        <f t="shared" si="31"/>
        <v/>
      </c>
      <c r="L82" s="58"/>
      <c r="M82" s="135"/>
      <c r="N82" s="135"/>
      <c r="O82" s="59"/>
      <c r="P82" s="59"/>
      <c r="Q82" s="156"/>
      <c r="R82" s="95"/>
      <c r="S82" s="57" t="str">
        <f t="shared" si="32"/>
        <v/>
      </c>
      <c r="T82" s="58"/>
      <c r="U82" s="135"/>
      <c r="V82" s="135"/>
      <c r="W82" s="59"/>
      <c r="X82" s="59"/>
      <c r="Y82" s="156"/>
      <c r="Z82" s="95"/>
      <c r="AA82" s="57" t="str">
        <f t="shared" si="33"/>
        <v/>
      </c>
      <c r="AB82" s="58"/>
      <c r="AC82" s="135"/>
      <c r="AD82" s="135"/>
      <c r="AE82" s="59"/>
      <c r="AF82" s="59"/>
      <c r="AG82" s="156"/>
      <c r="AH82" s="95"/>
      <c r="AI82" s="57" t="str">
        <f t="shared" si="34"/>
        <v/>
      </c>
      <c r="AJ82" s="58"/>
      <c r="AK82" s="135"/>
      <c r="AL82" s="135"/>
      <c r="AM82" s="59"/>
      <c r="AN82" s="59"/>
      <c r="AO82" s="156"/>
      <c r="AP82" s="95"/>
      <c r="AQ82" s="57" t="str">
        <f t="shared" si="35"/>
        <v/>
      </c>
      <c r="AR82" s="58"/>
      <c r="AS82" s="135"/>
      <c r="AT82" s="135"/>
      <c r="AU82" s="59"/>
      <c r="AV82" s="59"/>
      <c r="AW82" s="156"/>
      <c r="AX82" s="95"/>
      <c r="AY82" s="46"/>
    </row>
    <row r="83" spans="1:51" ht="18" customHeight="1">
      <c r="C83" s="66" t="str">
        <f t="shared" si="18"/>
        <v/>
      </c>
      <c r="D83" s="67"/>
      <c r="E83" s="136"/>
      <c r="F83" s="136"/>
      <c r="G83" s="91"/>
      <c r="H83" s="68"/>
      <c r="I83" s="157"/>
      <c r="J83" s="96"/>
      <c r="K83" s="66" t="str">
        <f t="shared" si="19"/>
        <v/>
      </c>
      <c r="L83" s="67"/>
      <c r="M83" s="136"/>
      <c r="N83" s="136"/>
      <c r="O83" s="91"/>
      <c r="P83" s="68"/>
      <c r="Q83" s="157"/>
      <c r="R83" s="96"/>
      <c r="S83" s="66" t="str">
        <f t="shared" si="20"/>
        <v/>
      </c>
      <c r="T83" s="67"/>
      <c r="U83" s="136"/>
      <c r="V83" s="136"/>
      <c r="W83" s="91"/>
      <c r="X83" s="68"/>
      <c r="Y83" s="157"/>
      <c r="Z83" s="96"/>
      <c r="AA83" s="66" t="str">
        <f t="shared" si="21"/>
        <v/>
      </c>
      <c r="AB83" s="67"/>
      <c r="AC83" s="136"/>
      <c r="AD83" s="136"/>
      <c r="AE83" s="91"/>
      <c r="AF83" s="68"/>
      <c r="AG83" s="157"/>
      <c r="AH83" s="96"/>
      <c r="AI83" s="66" t="str">
        <f t="shared" si="22"/>
        <v/>
      </c>
      <c r="AJ83" s="67"/>
      <c r="AK83" s="136"/>
      <c r="AL83" s="136"/>
      <c r="AM83" s="91"/>
      <c r="AN83" s="68"/>
      <c r="AO83" s="157"/>
      <c r="AP83" s="96"/>
      <c r="AQ83" s="66" t="str">
        <f t="shared" si="23"/>
        <v/>
      </c>
      <c r="AR83" s="67"/>
      <c r="AS83" s="136"/>
      <c r="AT83" s="136"/>
      <c r="AU83" s="91"/>
      <c r="AV83" s="68"/>
      <c r="AW83" s="157"/>
      <c r="AX83" s="100"/>
      <c r="AY83" s="46"/>
    </row>
    <row r="84" spans="1:51" ht="18" customHeight="1" thickBot="1">
      <c r="C84" s="88"/>
      <c r="D84" s="84" t="s">
        <v>6</v>
      </c>
      <c r="E84" s="86"/>
      <c r="F84" s="86"/>
      <c r="G84" s="86">
        <f>SUM(G50:G83)</f>
        <v>0</v>
      </c>
      <c r="H84" s="85">
        <f>SUM(H50:H83)</f>
        <v>0</v>
      </c>
      <c r="I84" s="127"/>
      <c r="J84" s="98"/>
      <c r="K84" s="89"/>
      <c r="L84" s="90" t="s">
        <v>6</v>
      </c>
      <c r="M84" s="85"/>
      <c r="N84" s="85"/>
      <c r="O84" s="86">
        <f>SUM(O50:O83)</f>
        <v>0</v>
      </c>
      <c r="P84" s="85">
        <f>SUM(P50:P83)</f>
        <v>0</v>
      </c>
      <c r="Q84" s="127"/>
      <c r="R84" s="98"/>
      <c r="S84" s="83"/>
      <c r="T84" s="84" t="s">
        <v>6</v>
      </c>
      <c r="U84" s="85"/>
      <c r="V84" s="85"/>
      <c r="W84" s="86">
        <f>SUM(W50:W83)</f>
        <v>0</v>
      </c>
      <c r="X84" s="85">
        <f>SUM(X50:X83)</f>
        <v>0</v>
      </c>
      <c r="Y84" s="127"/>
      <c r="Z84" s="98"/>
      <c r="AA84" s="83"/>
      <c r="AB84" s="84" t="s">
        <v>6</v>
      </c>
      <c r="AC84" s="85"/>
      <c r="AD84" s="85"/>
      <c r="AE84" s="86">
        <f>SUM(AE50:AE83)</f>
        <v>1105</v>
      </c>
      <c r="AF84" s="85">
        <f>SUM(AF50:AF83)</f>
        <v>0</v>
      </c>
      <c r="AG84" s="127"/>
      <c r="AH84" s="98"/>
      <c r="AI84" s="83"/>
      <c r="AJ84" s="84" t="s">
        <v>6</v>
      </c>
      <c r="AK84" s="85"/>
      <c r="AL84" s="85"/>
      <c r="AM84" s="86">
        <f>SUM(AM50:AM83)</f>
        <v>1075</v>
      </c>
      <c r="AN84" s="85">
        <f>SUM(AN50:AN83)</f>
        <v>0</v>
      </c>
      <c r="AO84" s="127"/>
      <c r="AP84" s="98"/>
      <c r="AQ84" s="83"/>
      <c r="AR84" s="84" t="s">
        <v>6</v>
      </c>
      <c r="AS84" s="85"/>
      <c r="AT84" s="85"/>
      <c r="AU84" s="86">
        <f>SUM(AU50:AU83)</f>
        <v>0</v>
      </c>
      <c r="AV84" s="85">
        <f>SUM(AV50:AV83)</f>
        <v>0</v>
      </c>
      <c r="AW84" s="127"/>
      <c r="AX84" s="98"/>
      <c r="AY84" s="46"/>
    </row>
    <row r="85" spans="1:51" ht="15" customHeight="1" thickBot="1">
      <c r="AR85" s="80"/>
      <c r="AS85" s="78"/>
      <c r="AT85" s="78"/>
      <c r="AU85" s="80"/>
      <c r="AV85" s="79"/>
      <c r="AW85" s="129"/>
      <c r="AX85" s="79"/>
      <c r="AY85" s="79"/>
    </row>
    <row r="86" spans="1:51" ht="17.25" customHeight="1" thickBot="1">
      <c r="C86" s="186">
        <f>入力!A18</f>
        <v>0</v>
      </c>
      <c r="F86" s="15"/>
      <c r="G86" s="16"/>
      <c r="H86" s="17">
        <f>A92</f>
        <v>47214</v>
      </c>
      <c r="I86" s="133" t="s">
        <v>99</v>
      </c>
      <c r="J86" s="18"/>
      <c r="K86" s="19"/>
      <c r="L86" s="19"/>
      <c r="M86" s="19"/>
      <c r="N86" s="20"/>
      <c r="O86" s="21"/>
      <c r="P86" s="22" t="s">
        <v>0</v>
      </c>
      <c r="Q86" s="123"/>
      <c r="R86" s="22"/>
      <c r="S86" s="22"/>
      <c r="T86" s="87">
        <f>SUM(G106,O106,W106,AE106,AM106,AU106)</f>
        <v>24650</v>
      </c>
      <c r="U86" s="22"/>
      <c r="V86" s="23">
        <f>G106+O106+W106+AE106+AM106</f>
        <v>24650</v>
      </c>
      <c r="W86" s="24" t="s">
        <v>1</v>
      </c>
      <c r="X86" s="25">
        <f>SUM(H106,P106,X106,AF106,AN106,AV106)</f>
        <v>0</v>
      </c>
      <c r="Y86" s="125"/>
      <c r="Z86" s="26"/>
      <c r="AA86" s="26"/>
      <c r="AB86" s="26"/>
      <c r="AC86" s="26"/>
      <c r="AD86" s="27"/>
      <c r="AE86" s="38"/>
      <c r="AF86" s="30"/>
      <c r="AG86" s="125"/>
      <c r="AH86" s="30"/>
      <c r="AI86" s="30"/>
      <c r="AJ86" s="30"/>
      <c r="AK86" s="30"/>
      <c r="AL86" s="2"/>
      <c r="AM86" s="112"/>
      <c r="AN86" s="112"/>
      <c r="AO86" s="115"/>
      <c r="AP86" s="4"/>
      <c r="AQ86" s="3"/>
      <c r="AR86" s="80"/>
      <c r="AS86" s="81"/>
      <c r="AT86" s="81"/>
      <c r="AU86" s="80"/>
      <c r="AV86" s="79"/>
      <c r="AW86" s="129"/>
      <c r="AX86" s="79"/>
    </row>
    <row r="87" spans="1:51" ht="2.65" customHeight="1">
      <c r="C87" s="14"/>
      <c r="F87" s="15"/>
      <c r="G87" s="16"/>
      <c r="H87" s="32"/>
      <c r="I87" s="119"/>
      <c r="J87" s="33"/>
      <c r="K87" s="33"/>
      <c r="L87" s="33"/>
      <c r="M87" s="33"/>
      <c r="N87" s="34"/>
      <c r="O87" s="35"/>
      <c r="P87" s="36"/>
      <c r="Q87" s="124"/>
      <c r="R87" s="36"/>
      <c r="S87" s="36"/>
      <c r="T87" s="36"/>
      <c r="U87" s="36"/>
      <c r="V87" s="37"/>
      <c r="W87" s="36"/>
      <c r="X87" s="26"/>
      <c r="Y87" s="125"/>
      <c r="Z87" s="26"/>
      <c r="AA87" s="26"/>
      <c r="AB87" s="26"/>
      <c r="AC87" s="26"/>
      <c r="AD87" s="27"/>
      <c r="AE87" s="38"/>
      <c r="AF87" s="30"/>
      <c r="AG87" s="125"/>
      <c r="AH87" s="30"/>
      <c r="AI87" s="30"/>
      <c r="AJ87" s="30"/>
      <c r="AK87" s="30"/>
      <c r="AL87" s="2"/>
      <c r="AM87" s="82"/>
      <c r="AN87" s="82"/>
      <c r="AO87" s="115"/>
      <c r="AP87" s="4"/>
      <c r="AQ87" s="3"/>
      <c r="AT87" s="31"/>
    </row>
    <row r="88" spans="1:51" ht="2.65" customHeight="1" thickBot="1"/>
    <row r="89" spans="1:51" ht="18" customHeight="1">
      <c r="C89" s="39" t="s">
        <v>53</v>
      </c>
      <c r="D89" s="40"/>
      <c r="E89" s="40"/>
      <c r="F89" s="41"/>
      <c r="G89" s="41"/>
      <c r="H89" s="41"/>
      <c r="I89" s="120"/>
      <c r="J89" s="41"/>
      <c r="K89" s="39" t="s">
        <v>55</v>
      </c>
      <c r="L89" s="39"/>
      <c r="M89" s="41"/>
      <c r="N89" s="41"/>
      <c r="O89" s="41"/>
      <c r="P89" s="41"/>
      <c r="Q89" s="120"/>
      <c r="R89" s="41"/>
      <c r="S89" s="39" t="s">
        <v>100</v>
      </c>
      <c r="T89" s="41"/>
      <c r="U89" s="41"/>
      <c r="V89" s="41"/>
      <c r="W89" s="41"/>
      <c r="X89" s="41"/>
      <c r="Y89" s="120"/>
      <c r="Z89" s="41"/>
      <c r="AA89" s="42" t="s">
        <v>102</v>
      </c>
      <c r="AB89" s="43"/>
      <c r="AC89" s="43"/>
      <c r="AD89" s="43"/>
      <c r="AE89" s="43"/>
      <c r="AF89" s="43"/>
      <c r="AG89" s="126"/>
      <c r="AH89" s="41"/>
      <c r="AI89" s="39" t="s">
        <v>100</v>
      </c>
      <c r="AJ89" s="41"/>
      <c r="AK89" s="41"/>
      <c r="AL89" s="45"/>
      <c r="AM89" s="43"/>
      <c r="AN89" s="43"/>
      <c r="AO89" s="126"/>
      <c r="AP89" s="41"/>
      <c r="AQ89" s="42" t="s">
        <v>102</v>
      </c>
      <c r="AR89" s="43"/>
      <c r="AS89" s="43"/>
      <c r="AT89" s="43"/>
      <c r="AU89" s="43"/>
      <c r="AV89" s="43"/>
      <c r="AW89" s="130"/>
      <c r="AX89" s="44"/>
      <c r="AY89" s="46"/>
    </row>
    <row r="90" spans="1:51" ht="15" customHeight="1">
      <c r="C90" s="47"/>
      <c r="D90" s="48" t="s">
        <v>5</v>
      </c>
      <c r="E90" s="49" t="s">
        <v>7</v>
      </c>
      <c r="F90" s="49" t="s">
        <v>8</v>
      </c>
      <c r="G90" s="48" t="str">
        <f>$G$8</f>
        <v>公表部数</v>
      </c>
      <c r="H90" s="48" t="str">
        <f>$H$8</f>
        <v>配布数</v>
      </c>
      <c r="I90" s="121" t="s">
        <v>9</v>
      </c>
      <c r="J90" s="93" t="s">
        <v>36</v>
      </c>
      <c r="K90" s="50"/>
      <c r="L90" s="51" t="s">
        <v>5</v>
      </c>
      <c r="M90" s="49" t="s">
        <v>7</v>
      </c>
      <c r="N90" s="49" t="s">
        <v>8</v>
      </c>
      <c r="O90" s="48" t="str">
        <f>$O$8</f>
        <v>公表部数</v>
      </c>
      <c r="P90" s="48" t="str">
        <f>$P$8</f>
        <v>配布数</v>
      </c>
      <c r="Q90" s="121" t="s">
        <v>9</v>
      </c>
      <c r="R90" s="93" t="s">
        <v>36</v>
      </c>
      <c r="S90" s="52"/>
      <c r="T90" s="48" t="s">
        <v>5</v>
      </c>
      <c r="U90" s="49" t="s">
        <v>7</v>
      </c>
      <c r="V90" s="49" t="s">
        <v>8</v>
      </c>
      <c r="W90" s="48" t="str">
        <f>$W$8</f>
        <v>公表部数</v>
      </c>
      <c r="X90" s="48" t="str">
        <f>$X$8</f>
        <v>配布数</v>
      </c>
      <c r="Y90" s="121" t="s">
        <v>9</v>
      </c>
      <c r="Z90" s="93" t="s">
        <v>42</v>
      </c>
      <c r="AA90" s="52"/>
      <c r="AB90" s="48" t="s">
        <v>5</v>
      </c>
      <c r="AC90" s="49" t="s">
        <v>7</v>
      </c>
      <c r="AD90" s="49" t="s">
        <v>8</v>
      </c>
      <c r="AE90" s="48" t="str">
        <f>$AE$8</f>
        <v>公表部数</v>
      </c>
      <c r="AF90" s="48" t="str">
        <f>$AF$8</f>
        <v>配布数</v>
      </c>
      <c r="AG90" s="121" t="s">
        <v>9</v>
      </c>
      <c r="AH90" s="93" t="s">
        <v>43</v>
      </c>
      <c r="AI90" s="52"/>
      <c r="AJ90" s="48" t="s">
        <v>5</v>
      </c>
      <c r="AK90" s="49" t="s">
        <v>7</v>
      </c>
      <c r="AL90" s="49" t="s">
        <v>8</v>
      </c>
      <c r="AM90" s="48" t="str">
        <f>$AM$8</f>
        <v>公表部数</v>
      </c>
      <c r="AN90" s="48" t="str">
        <f>$AN$8</f>
        <v>配布数</v>
      </c>
      <c r="AO90" s="121" t="s">
        <v>9</v>
      </c>
      <c r="AP90" s="93" t="s">
        <v>44</v>
      </c>
      <c r="AQ90" s="52"/>
      <c r="AR90" s="48" t="s">
        <v>5</v>
      </c>
      <c r="AS90" s="49" t="s">
        <v>7</v>
      </c>
      <c r="AT90" s="49" t="s">
        <v>8</v>
      </c>
      <c r="AU90" s="48" t="str">
        <f>$AU$8</f>
        <v>公表部数</v>
      </c>
      <c r="AV90" s="48" t="str">
        <f>$AV$8</f>
        <v>配布数</v>
      </c>
      <c r="AW90" s="121" t="s">
        <v>9</v>
      </c>
      <c r="AX90" s="93" t="s">
        <v>45</v>
      </c>
      <c r="AY90" s="46"/>
    </row>
    <row r="91" spans="1:51" ht="18" customHeight="1">
      <c r="C91" s="53" t="str">
        <f t="shared" ref="C91:C105" si="36">IF(J91="","","※")</f>
        <v/>
      </c>
      <c r="D91" s="277" t="s">
        <v>1875</v>
      </c>
      <c r="E91" s="134" t="s">
        <v>1876</v>
      </c>
      <c r="F91" s="134" t="s">
        <v>1877</v>
      </c>
      <c r="G91" s="55">
        <v>10130</v>
      </c>
      <c r="H91" s="289"/>
      <c r="I91" s="155" t="s">
        <v>137</v>
      </c>
      <c r="J91" s="279"/>
      <c r="K91" s="53" t="str">
        <f t="shared" ref="K91:K105" si="37">IF(R91="","","※")</f>
        <v/>
      </c>
      <c r="L91" s="277" t="s">
        <v>1875</v>
      </c>
      <c r="M91" s="134" t="s">
        <v>1893</v>
      </c>
      <c r="N91" s="134" t="s">
        <v>1894</v>
      </c>
      <c r="O91" s="55">
        <v>7904</v>
      </c>
      <c r="P91" s="289"/>
      <c r="Q91" s="155" t="s">
        <v>137</v>
      </c>
      <c r="R91" s="279"/>
      <c r="S91" s="53" t="str">
        <f t="shared" ref="S91:S105" si="38">IF(Z91="","","※")</f>
        <v/>
      </c>
      <c r="T91" s="54"/>
      <c r="U91" s="134"/>
      <c r="V91" s="134"/>
      <c r="W91" s="55"/>
      <c r="X91" s="55"/>
      <c r="Y91" s="155"/>
      <c r="Z91" s="94"/>
      <c r="AA91" s="53" t="str">
        <f t="shared" ref="AA91:AA105" si="39">IF(AH91="","","※")</f>
        <v/>
      </c>
      <c r="AB91" s="54"/>
      <c r="AC91" s="134"/>
      <c r="AD91" s="134"/>
      <c r="AE91" s="55"/>
      <c r="AF91" s="55"/>
      <c r="AG91" s="155"/>
      <c r="AH91" s="94"/>
      <c r="AI91" s="53" t="str">
        <f t="shared" ref="AI91:AI105" si="40">IF(AP91="","","※")</f>
        <v/>
      </c>
      <c r="AJ91" s="54"/>
      <c r="AK91" s="134"/>
      <c r="AL91" s="134"/>
      <c r="AM91" s="55"/>
      <c r="AN91" s="55"/>
      <c r="AO91" s="155"/>
      <c r="AP91" s="94"/>
      <c r="AQ91" s="53" t="str">
        <f t="shared" ref="AQ91:AQ105" si="41">IF(AX91="","","※")</f>
        <v/>
      </c>
      <c r="AR91" s="64"/>
      <c r="AS91" s="134"/>
      <c r="AT91" s="134"/>
      <c r="AU91" s="65"/>
      <c r="AV91" s="65"/>
      <c r="AW91" s="158"/>
      <c r="AX91" s="94"/>
      <c r="AY91" s="46"/>
    </row>
    <row r="92" spans="1:51" ht="18" customHeight="1">
      <c r="A92" s="276">
        <v>47214</v>
      </c>
      <c r="C92" s="57" t="str">
        <f t="shared" si="36"/>
        <v/>
      </c>
      <c r="D92" s="278" t="s">
        <v>1878</v>
      </c>
      <c r="E92" s="135" t="s">
        <v>1879</v>
      </c>
      <c r="F92" s="135" t="s">
        <v>1880</v>
      </c>
      <c r="G92" s="59">
        <v>1713</v>
      </c>
      <c r="H92" s="290"/>
      <c r="I92" s="156" t="s">
        <v>137</v>
      </c>
      <c r="J92" s="280"/>
      <c r="K92" s="57" t="str">
        <f t="shared" si="37"/>
        <v/>
      </c>
      <c r="L92" s="278" t="s">
        <v>1878</v>
      </c>
      <c r="M92" s="135" t="s">
        <v>1895</v>
      </c>
      <c r="N92" s="135" t="s">
        <v>1896</v>
      </c>
      <c r="O92" s="59">
        <v>730</v>
      </c>
      <c r="P92" s="290"/>
      <c r="Q92" s="156" t="s">
        <v>137</v>
      </c>
      <c r="R92" s="280"/>
      <c r="S92" s="57" t="str">
        <f t="shared" si="38"/>
        <v/>
      </c>
      <c r="T92" s="58"/>
      <c r="U92" s="135"/>
      <c r="V92" s="135"/>
      <c r="W92" s="59"/>
      <c r="X92" s="59"/>
      <c r="Y92" s="156"/>
      <c r="Z92" s="95"/>
      <c r="AA92" s="57" t="str">
        <f t="shared" si="39"/>
        <v/>
      </c>
      <c r="AB92" s="58"/>
      <c r="AC92" s="135"/>
      <c r="AD92" s="135"/>
      <c r="AE92" s="59"/>
      <c r="AF92" s="59"/>
      <c r="AG92" s="156"/>
      <c r="AH92" s="95"/>
      <c r="AI92" s="57" t="str">
        <f t="shared" si="40"/>
        <v/>
      </c>
      <c r="AJ92" s="58"/>
      <c r="AK92" s="135"/>
      <c r="AL92" s="135"/>
      <c r="AM92" s="59"/>
      <c r="AN92" s="59"/>
      <c r="AO92" s="156"/>
      <c r="AP92" s="95"/>
      <c r="AQ92" s="57" t="str">
        <f t="shared" si="41"/>
        <v/>
      </c>
      <c r="AR92" s="58"/>
      <c r="AS92" s="135"/>
      <c r="AT92" s="135"/>
      <c r="AU92" s="59"/>
      <c r="AV92" s="59"/>
      <c r="AW92" s="156"/>
      <c r="AX92" s="95"/>
      <c r="AY92" s="46"/>
    </row>
    <row r="93" spans="1:51" ht="18" customHeight="1">
      <c r="C93" s="57" t="str">
        <f t="shared" ref="C93:C97" si="42">IF(J93="","","※")</f>
        <v/>
      </c>
      <c r="D93" s="278" t="s">
        <v>1881</v>
      </c>
      <c r="E93" s="135" t="s">
        <v>1882</v>
      </c>
      <c r="F93" s="135" t="s">
        <v>1883</v>
      </c>
      <c r="G93" s="59">
        <v>1106</v>
      </c>
      <c r="H93" s="290"/>
      <c r="I93" s="156" t="s">
        <v>137</v>
      </c>
      <c r="J93" s="280"/>
      <c r="K93" s="57" t="str">
        <f t="shared" ref="K93:K97" si="43">IF(R93="","","※")</f>
        <v/>
      </c>
      <c r="L93" s="278" t="s">
        <v>1884</v>
      </c>
      <c r="M93" s="135" t="s">
        <v>1897</v>
      </c>
      <c r="N93" s="135" t="s">
        <v>1898</v>
      </c>
      <c r="O93" s="59">
        <v>330</v>
      </c>
      <c r="P93" s="290"/>
      <c r="Q93" s="156" t="s">
        <v>137</v>
      </c>
      <c r="R93" s="280"/>
      <c r="S93" s="57" t="str">
        <f t="shared" ref="S93:S97" si="44">IF(Z93="","","※")</f>
        <v/>
      </c>
      <c r="T93" s="58"/>
      <c r="U93" s="135"/>
      <c r="V93" s="135"/>
      <c r="W93" s="59"/>
      <c r="X93" s="59"/>
      <c r="Y93" s="156"/>
      <c r="Z93" s="95"/>
      <c r="AA93" s="57" t="str">
        <f t="shared" ref="AA93:AA97" si="45">IF(AH93="","","※")</f>
        <v/>
      </c>
      <c r="AB93" s="58"/>
      <c r="AC93" s="135"/>
      <c r="AD93" s="135"/>
      <c r="AE93" s="59"/>
      <c r="AF93" s="59"/>
      <c r="AG93" s="156"/>
      <c r="AH93" s="95"/>
      <c r="AI93" s="57" t="str">
        <f t="shared" ref="AI93:AI97" si="46">IF(AP93="","","※")</f>
        <v/>
      </c>
      <c r="AJ93" s="58"/>
      <c r="AK93" s="135"/>
      <c r="AL93" s="135"/>
      <c r="AM93" s="59"/>
      <c r="AN93" s="59"/>
      <c r="AO93" s="156"/>
      <c r="AP93" s="95"/>
      <c r="AQ93" s="57" t="str">
        <f t="shared" ref="AQ93:AQ97" si="47">IF(AX93="","","※")</f>
        <v/>
      </c>
      <c r="AR93" s="58"/>
      <c r="AS93" s="135"/>
      <c r="AT93" s="135"/>
      <c r="AU93" s="59"/>
      <c r="AV93" s="59"/>
      <c r="AW93" s="156"/>
      <c r="AX93" s="95"/>
      <c r="AY93" s="46"/>
    </row>
    <row r="94" spans="1:51" ht="18" customHeight="1">
      <c r="C94" s="57" t="str">
        <f t="shared" si="42"/>
        <v/>
      </c>
      <c r="D94" s="278" t="s">
        <v>1884</v>
      </c>
      <c r="E94" s="135" t="s">
        <v>1885</v>
      </c>
      <c r="F94" s="135" t="s">
        <v>1886</v>
      </c>
      <c r="G94" s="59">
        <v>860</v>
      </c>
      <c r="H94" s="290"/>
      <c r="I94" s="156" t="s">
        <v>137</v>
      </c>
      <c r="J94" s="280"/>
      <c r="K94" s="57" t="str">
        <f t="shared" si="43"/>
        <v/>
      </c>
      <c r="L94" s="278" t="s">
        <v>1887</v>
      </c>
      <c r="M94" s="135" t="s">
        <v>1899</v>
      </c>
      <c r="N94" s="135" t="s">
        <v>1900</v>
      </c>
      <c r="O94" s="59">
        <v>365</v>
      </c>
      <c r="P94" s="290"/>
      <c r="Q94" s="156" t="s">
        <v>137</v>
      </c>
      <c r="R94" s="280"/>
      <c r="S94" s="57" t="str">
        <f t="shared" si="44"/>
        <v/>
      </c>
      <c r="T94" s="58"/>
      <c r="U94" s="135"/>
      <c r="V94" s="135"/>
      <c r="W94" s="59"/>
      <c r="X94" s="59"/>
      <c r="Y94" s="156"/>
      <c r="Z94" s="95"/>
      <c r="AA94" s="57" t="str">
        <f t="shared" si="45"/>
        <v/>
      </c>
      <c r="AB94" s="58"/>
      <c r="AC94" s="135"/>
      <c r="AD94" s="135"/>
      <c r="AE94" s="59"/>
      <c r="AF94" s="59"/>
      <c r="AG94" s="156"/>
      <c r="AH94" s="95"/>
      <c r="AI94" s="57" t="str">
        <f t="shared" si="46"/>
        <v/>
      </c>
      <c r="AJ94" s="58"/>
      <c r="AK94" s="135"/>
      <c r="AL94" s="135"/>
      <c r="AM94" s="59"/>
      <c r="AN94" s="59"/>
      <c r="AO94" s="156"/>
      <c r="AP94" s="95"/>
      <c r="AQ94" s="57" t="str">
        <f t="shared" si="47"/>
        <v/>
      </c>
      <c r="AR94" s="58"/>
      <c r="AS94" s="135"/>
      <c r="AT94" s="135"/>
      <c r="AU94" s="59"/>
      <c r="AV94" s="59"/>
      <c r="AW94" s="156"/>
      <c r="AX94" s="95"/>
      <c r="AY94" s="46"/>
    </row>
    <row r="95" spans="1:51" ht="18" customHeight="1">
      <c r="C95" s="57" t="str">
        <f t="shared" si="42"/>
        <v/>
      </c>
      <c r="D95" s="278" t="s">
        <v>1887</v>
      </c>
      <c r="E95" s="135" t="s">
        <v>1888</v>
      </c>
      <c r="F95" s="135" t="s">
        <v>1889</v>
      </c>
      <c r="G95" s="59">
        <v>819</v>
      </c>
      <c r="H95" s="290"/>
      <c r="I95" s="156" t="s">
        <v>137</v>
      </c>
      <c r="J95" s="280"/>
      <c r="K95" s="57" t="str">
        <f t="shared" si="43"/>
        <v/>
      </c>
      <c r="L95" s="278" t="s">
        <v>1881</v>
      </c>
      <c r="M95" s="135" t="s">
        <v>1901</v>
      </c>
      <c r="N95" s="135" t="s">
        <v>1902</v>
      </c>
      <c r="O95" s="59">
        <v>430</v>
      </c>
      <c r="P95" s="290"/>
      <c r="Q95" s="156" t="s">
        <v>137</v>
      </c>
      <c r="R95" s="280"/>
      <c r="S95" s="57" t="str">
        <f t="shared" si="44"/>
        <v/>
      </c>
      <c r="T95" s="58"/>
      <c r="U95" s="135"/>
      <c r="V95" s="135"/>
      <c r="W95" s="59"/>
      <c r="X95" s="59"/>
      <c r="Y95" s="156"/>
      <c r="Z95" s="95"/>
      <c r="AA95" s="57" t="str">
        <f t="shared" si="45"/>
        <v/>
      </c>
      <c r="AB95" s="58"/>
      <c r="AC95" s="135"/>
      <c r="AD95" s="135"/>
      <c r="AE95" s="59"/>
      <c r="AF95" s="59"/>
      <c r="AG95" s="156"/>
      <c r="AH95" s="95"/>
      <c r="AI95" s="57" t="str">
        <f t="shared" si="46"/>
        <v/>
      </c>
      <c r="AJ95" s="58"/>
      <c r="AK95" s="135"/>
      <c r="AL95" s="135"/>
      <c r="AM95" s="59"/>
      <c r="AN95" s="59"/>
      <c r="AO95" s="156"/>
      <c r="AP95" s="95"/>
      <c r="AQ95" s="57" t="str">
        <f t="shared" si="47"/>
        <v/>
      </c>
      <c r="AR95" s="58"/>
      <c r="AS95" s="135"/>
      <c r="AT95" s="135"/>
      <c r="AU95" s="59"/>
      <c r="AV95" s="59"/>
      <c r="AW95" s="156"/>
      <c r="AX95" s="95"/>
      <c r="AY95" s="46"/>
    </row>
    <row r="96" spans="1:51" ht="18" customHeight="1">
      <c r="C96" s="57" t="str">
        <f t="shared" si="42"/>
        <v/>
      </c>
      <c r="D96" s="278" t="s">
        <v>1890</v>
      </c>
      <c r="E96" s="135" t="s">
        <v>1891</v>
      </c>
      <c r="F96" s="135" t="s">
        <v>1892</v>
      </c>
      <c r="G96" s="59">
        <v>206</v>
      </c>
      <c r="H96" s="290"/>
      <c r="I96" s="156" t="s">
        <v>137</v>
      </c>
      <c r="J96" s="280"/>
      <c r="K96" s="57" t="str">
        <f t="shared" si="43"/>
        <v/>
      </c>
      <c r="L96" s="278" t="s">
        <v>1890</v>
      </c>
      <c r="M96" s="135" t="s">
        <v>1903</v>
      </c>
      <c r="N96" s="135" t="s">
        <v>1904</v>
      </c>
      <c r="O96" s="59">
        <v>57</v>
      </c>
      <c r="P96" s="290"/>
      <c r="Q96" s="156" t="s">
        <v>137</v>
      </c>
      <c r="R96" s="280"/>
      <c r="S96" s="57" t="str">
        <f t="shared" si="44"/>
        <v/>
      </c>
      <c r="T96" s="58"/>
      <c r="U96" s="135"/>
      <c r="V96" s="135"/>
      <c r="W96" s="59"/>
      <c r="X96" s="59"/>
      <c r="Y96" s="156"/>
      <c r="Z96" s="95"/>
      <c r="AA96" s="57" t="str">
        <f t="shared" si="45"/>
        <v/>
      </c>
      <c r="AB96" s="58"/>
      <c r="AC96" s="135"/>
      <c r="AD96" s="135"/>
      <c r="AE96" s="59"/>
      <c r="AF96" s="59"/>
      <c r="AG96" s="156"/>
      <c r="AH96" s="95"/>
      <c r="AI96" s="57" t="str">
        <f t="shared" si="46"/>
        <v/>
      </c>
      <c r="AJ96" s="58"/>
      <c r="AK96" s="135"/>
      <c r="AL96" s="135"/>
      <c r="AM96" s="59"/>
      <c r="AN96" s="59"/>
      <c r="AO96" s="156"/>
      <c r="AP96" s="95"/>
      <c r="AQ96" s="57" t="str">
        <f t="shared" si="47"/>
        <v/>
      </c>
      <c r="AR96" s="58"/>
      <c r="AS96" s="135"/>
      <c r="AT96" s="135"/>
      <c r="AU96" s="59"/>
      <c r="AV96" s="59"/>
      <c r="AW96" s="156"/>
      <c r="AX96" s="95"/>
      <c r="AY96" s="46"/>
    </row>
    <row r="97" spans="1:51" ht="18" customHeight="1">
      <c r="C97" s="57" t="str">
        <f t="shared" si="42"/>
        <v/>
      </c>
      <c r="D97" s="58"/>
      <c r="E97" s="135"/>
      <c r="F97" s="135"/>
      <c r="G97" s="59"/>
      <c r="H97" s="59"/>
      <c r="I97" s="156"/>
      <c r="J97" s="95"/>
      <c r="K97" s="57" t="str">
        <f t="shared" si="43"/>
        <v/>
      </c>
      <c r="L97" s="58"/>
      <c r="M97" s="135"/>
      <c r="N97" s="135"/>
      <c r="O97" s="59"/>
      <c r="P97" s="59"/>
      <c r="Q97" s="156"/>
      <c r="R97" s="95"/>
      <c r="S97" s="57" t="str">
        <f t="shared" si="44"/>
        <v/>
      </c>
      <c r="T97" s="58"/>
      <c r="U97" s="135"/>
      <c r="V97" s="135"/>
      <c r="W97" s="59"/>
      <c r="X97" s="59"/>
      <c r="Y97" s="156"/>
      <c r="Z97" s="95"/>
      <c r="AA97" s="57" t="str">
        <f t="shared" si="45"/>
        <v/>
      </c>
      <c r="AB97" s="58"/>
      <c r="AC97" s="135"/>
      <c r="AD97" s="135"/>
      <c r="AE97" s="59"/>
      <c r="AF97" s="59"/>
      <c r="AG97" s="156"/>
      <c r="AH97" s="95"/>
      <c r="AI97" s="57" t="str">
        <f t="shared" si="46"/>
        <v/>
      </c>
      <c r="AJ97" s="58"/>
      <c r="AK97" s="135"/>
      <c r="AL97" s="135"/>
      <c r="AM97" s="59"/>
      <c r="AN97" s="59"/>
      <c r="AO97" s="156"/>
      <c r="AP97" s="95"/>
      <c r="AQ97" s="57" t="str">
        <f t="shared" si="47"/>
        <v/>
      </c>
      <c r="AR97" s="58"/>
      <c r="AS97" s="135"/>
      <c r="AT97" s="135"/>
      <c r="AU97" s="59"/>
      <c r="AV97" s="59"/>
      <c r="AW97" s="156"/>
      <c r="AX97" s="95"/>
      <c r="AY97" s="46"/>
    </row>
    <row r="98" spans="1:51" ht="18" customHeight="1">
      <c r="C98" s="57" t="str">
        <f t="shared" si="36"/>
        <v/>
      </c>
      <c r="D98" s="58"/>
      <c r="E98" s="135"/>
      <c r="F98" s="135"/>
      <c r="G98" s="59"/>
      <c r="H98" s="59"/>
      <c r="I98" s="156"/>
      <c r="J98" s="95"/>
      <c r="K98" s="57" t="str">
        <f t="shared" si="37"/>
        <v/>
      </c>
      <c r="L98" s="58"/>
      <c r="M98" s="135"/>
      <c r="N98" s="135"/>
      <c r="O98" s="59"/>
      <c r="P98" s="59"/>
      <c r="Q98" s="156"/>
      <c r="R98" s="95"/>
      <c r="S98" s="57" t="str">
        <f t="shared" si="38"/>
        <v/>
      </c>
      <c r="T98" s="58"/>
      <c r="U98" s="135"/>
      <c r="V98" s="135"/>
      <c r="W98" s="59"/>
      <c r="X98" s="59"/>
      <c r="Y98" s="156"/>
      <c r="Z98" s="95"/>
      <c r="AA98" s="57" t="str">
        <f t="shared" si="39"/>
        <v/>
      </c>
      <c r="AB98" s="58"/>
      <c r="AC98" s="135"/>
      <c r="AD98" s="135"/>
      <c r="AE98" s="59"/>
      <c r="AF98" s="59"/>
      <c r="AG98" s="156"/>
      <c r="AH98" s="95"/>
      <c r="AI98" s="57" t="str">
        <f t="shared" si="40"/>
        <v/>
      </c>
      <c r="AJ98" s="58"/>
      <c r="AK98" s="135"/>
      <c r="AL98" s="135"/>
      <c r="AM98" s="59"/>
      <c r="AN98" s="59"/>
      <c r="AO98" s="156"/>
      <c r="AP98" s="95"/>
      <c r="AQ98" s="57" t="str">
        <f t="shared" si="41"/>
        <v/>
      </c>
      <c r="AR98" s="58"/>
      <c r="AS98" s="135"/>
      <c r="AT98" s="135"/>
      <c r="AU98" s="59"/>
      <c r="AV98" s="59"/>
      <c r="AW98" s="156"/>
      <c r="AX98" s="95"/>
      <c r="AY98" s="46"/>
    </row>
    <row r="99" spans="1:51" ht="18" customHeight="1">
      <c r="C99" s="57" t="str">
        <f t="shared" si="36"/>
        <v/>
      </c>
      <c r="D99" s="58"/>
      <c r="E99" s="135"/>
      <c r="F99" s="135"/>
      <c r="G99" s="59"/>
      <c r="H99" s="59"/>
      <c r="I99" s="156"/>
      <c r="J99" s="95"/>
      <c r="K99" s="57" t="str">
        <f t="shared" si="37"/>
        <v/>
      </c>
      <c r="L99" s="58"/>
      <c r="M99" s="135"/>
      <c r="N99" s="135"/>
      <c r="O99" s="59"/>
      <c r="P99" s="59"/>
      <c r="Q99" s="156"/>
      <c r="R99" s="95"/>
      <c r="S99" s="57" t="str">
        <f t="shared" si="38"/>
        <v/>
      </c>
      <c r="T99" s="58"/>
      <c r="U99" s="135"/>
      <c r="V99" s="135"/>
      <c r="W99" s="59"/>
      <c r="X99" s="59"/>
      <c r="Y99" s="156"/>
      <c r="Z99" s="95"/>
      <c r="AA99" s="57" t="str">
        <f t="shared" si="39"/>
        <v/>
      </c>
      <c r="AB99" s="58"/>
      <c r="AC99" s="135"/>
      <c r="AD99" s="135"/>
      <c r="AE99" s="59"/>
      <c r="AF99" s="59"/>
      <c r="AG99" s="156"/>
      <c r="AH99" s="95"/>
      <c r="AI99" s="57" t="str">
        <f t="shared" si="40"/>
        <v/>
      </c>
      <c r="AJ99" s="58"/>
      <c r="AK99" s="135"/>
      <c r="AL99" s="135"/>
      <c r="AM99" s="59"/>
      <c r="AN99" s="59"/>
      <c r="AO99" s="156"/>
      <c r="AP99" s="95"/>
      <c r="AQ99" s="57" t="str">
        <f t="shared" si="41"/>
        <v/>
      </c>
      <c r="AR99" s="58"/>
      <c r="AS99" s="135"/>
      <c r="AT99" s="135"/>
      <c r="AU99" s="59"/>
      <c r="AV99" s="59"/>
      <c r="AW99" s="156"/>
      <c r="AX99" s="95"/>
      <c r="AY99" s="46"/>
    </row>
    <row r="100" spans="1:51" ht="18" customHeight="1">
      <c r="C100" s="57" t="str">
        <f t="shared" ref="C100:C101" si="48">IF(J100="","","※")</f>
        <v/>
      </c>
      <c r="D100" s="58"/>
      <c r="E100" s="135"/>
      <c r="F100" s="135"/>
      <c r="G100" s="59"/>
      <c r="H100" s="59"/>
      <c r="I100" s="156"/>
      <c r="J100" s="95"/>
      <c r="K100" s="57" t="str">
        <f t="shared" ref="K100:K101" si="49">IF(R100="","","※")</f>
        <v/>
      </c>
      <c r="L100" s="58"/>
      <c r="M100" s="135"/>
      <c r="N100" s="135"/>
      <c r="O100" s="59"/>
      <c r="P100" s="59"/>
      <c r="Q100" s="156"/>
      <c r="R100" s="95"/>
      <c r="S100" s="57" t="str">
        <f t="shared" ref="S100:S101" si="50">IF(Z100="","","※")</f>
        <v/>
      </c>
      <c r="T100" s="58"/>
      <c r="U100" s="135"/>
      <c r="V100" s="135"/>
      <c r="W100" s="59"/>
      <c r="X100" s="59"/>
      <c r="Y100" s="156"/>
      <c r="Z100" s="95"/>
      <c r="AA100" s="57" t="str">
        <f t="shared" ref="AA100:AA101" si="51">IF(AH100="","","※")</f>
        <v/>
      </c>
      <c r="AB100" s="58"/>
      <c r="AC100" s="135"/>
      <c r="AD100" s="135"/>
      <c r="AE100" s="59"/>
      <c r="AF100" s="59"/>
      <c r="AG100" s="156"/>
      <c r="AH100" s="95"/>
      <c r="AI100" s="57" t="str">
        <f t="shared" ref="AI100:AI101" si="52">IF(AP100="","","※")</f>
        <v/>
      </c>
      <c r="AJ100" s="58"/>
      <c r="AK100" s="135"/>
      <c r="AL100" s="135"/>
      <c r="AM100" s="59"/>
      <c r="AN100" s="59"/>
      <c r="AO100" s="156"/>
      <c r="AP100" s="95"/>
      <c r="AQ100" s="57" t="str">
        <f t="shared" ref="AQ100:AQ101" si="53">IF(AX100="","","※")</f>
        <v/>
      </c>
      <c r="AR100" s="58"/>
      <c r="AS100" s="135"/>
      <c r="AT100" s="135"/>
      <c r="AU100" s="59"/>
      <c r="AV100" s="59"/>
      <c r="AW100" s="156"/>
      <c r="AX100" s="95"/>
      <c r="AY100" s="46"/>
    </row>
    <row r="101" spans="1:51" ht="18" customHeight="1">
      <c r="C101" s="57" t="str">
        <f t="shared" si="48"/>
        <v/>
      </c>
      <c r="D101" s="58"/>
      <c r="E101" s="135"/>
      <c r="F101" s="135"/>
      <c r="G101" s="59"/>
      <c r="H101" s="59"/>
      <c r="I101" s="156"/>
      <c r="J101" s="95"/>
      <c r="K101" s="57" t="str">
        <f t="shared" si="49"/>
        <v/>
      </c>
      <c r="L101" s="58"/>
      <c r="M101" s="135"/>
      <c r="N101" s="135"/>
      <c r="O101" s="59"/>
      <c r="P101" s="59"/>
      <c r="Q101" s="156"/>
      <c r="R101" s="95"/>
      <c r="S101" s="57" t="str">
        <f t="shared" si="50"/>
        <v/>
      </c>
      <c r="T101" s="58"/>
      <c r="U101" s="135"/>
      <c r="V101" s="135"/>
      <c r="W101" s="59"/>
      <c r="X101" s="59"/>
      <c r="Y101" s="156"/>
      <c r="Z101" s="95"/>
      <c r="AA101" s="57" t="str">
        <f t="shared" si="51"/>
        <v/>
      </c>
      <c r="AB101" s="58"/>
      <c r="AC101" s="135"/>
      <c r="AD101" s="135"/>
      <c r="AE101" s="59"/>
      <c r="AF101" s="59"/>
      <c r="AG101" s="156"/>
      <c r="AH101" s="95"/>
      <c r="AI101" s="57" t="str">
        <f t="shared" si="52"/>
        <v/>
      </c>
      <c r="AJ101" s="58"/>
      <c r="AK101" s="135"/>
      <c r="AL101" s="135"/>
      <c r="AM101" s="59"/>
      <c r="AN101" s="59"/>
      <c r="AO101" s="156"/>
      <c r="AP101" s="95"/>
      <c r="AQ101" s="57" t="str">
        <f t="shared" si="53"/>
        <v/>
      </c>
      <c r="AR101" s="58"/>
      <c r="AS101" s="135"/>
      <c r="AT101" s="135"/>
      <c r="AU101" s="59"/>
      <c r="AV101" s="59"/>
      <c r="AW101" s="156"/>
      <c r="AX101" s="95"/>
      <c r="AY101" s="46"/>
    </row>
    <row r="102" spans="1:51" ht="18" customHeight="1">
      <c r="C102" s="57" t="str">
        <f t="shared" si="36"/>
        <v/>
      </c>
      <c r="D102" s="58"/>
      <c r="E102" s="135"/>
      <c r="F102" s="135"/>
      <c r="G102" s="59"/>
      <c r="H102" s="59"/>
      <c r="I102" s="156"/>
      <c r="J102" s="95"/>
      <c r="K102" s="57" t="str">
        <f t="shared" si="37"/>
        <v/>
      </c>
      <c r="L102" s="58"/>
      <c r="M102" s="135"/>
      <c r="N102" s="135"/>
      <c r="O102" s="59"/>
      <c r="P102" s="59"/>
      <c r="Q102" s="156"/>
      <c r="R102" s="95"/>
      <c r="S102" s="57" t="str">
        <f t="shared" si="38"/>
        <v/>
      </c>
      <c r="T102" s="58"/>
      <c r="U102" s="135"/>
      <c r="V102" s="135"/>
      <c r="W102" s="59"/>
      <c r="X102" s="59"/>
      <c r="Y102" s="156"/>
      <c r="Z102" s="95"/>
      <c r="AA102" s="57" t="str">
        <f t="shared" si="39"/>
        <v/>
      </c>
      <c r="AB102" s="58"/>
      <c r="AC102" s="135"/>
      <c r="AD102" s="135"/>
      <c r="AE102" s="59"/>
      <c r="AF102" s="59"/>
      <c r="AG102" s="156"/>
      <c r="AH102" s="95"/>
      <c r="AI102" s="57" t="str">
        <f t="shared" si="40"/>
        <v/>
      </c>
      <c r="AJ102" s="58"/>
      <c r="AK102" s="135"/>
      <c r="AL102" s="135"/>
      <c r="AM102" s="59"/>
      <c r="AN102" s="59"/>
      <c r="AO102" s="156"/>
      <c r="AP102" s="95"/>
      <c r="AQ102" s="57" t="str">
        <f t="shared" si="41"/>
        <v/>
      </c>
      <c r="AR102" s="58"/>
      <c r="AS102" s="135"/>
      <c r="AT102" s="135"/>
      <c r="AU102" s="59"/>
      <c r="AV102" s="59"/>
      <c r="AW102" s="156"/>
      <c r="AX102" s="95"/>
      <c r="AY102" s="46"/>
    </row>
    <row r="103" spans="1:51" ht="18" customHeight="1">
      <c r="C103" s="57" t="str">
        <f t="shared" si="36"/>
        <v/>
      </c>
      <c r="D103" s="58"/>
      <c r="E103" s="135"/>
      <c r="F103" s="135"/>
      <c r="G103" s="59"/>
      <c r="H103" s="59"/>
      <c r="I103" s="156"/>
      <c r="J103" s="95"/>
      <c r="K103" s="57" t="str">
        <f t="shared" si="37"/>
        <v/>
      </c>
      <c r="L103" s="58"/>
      <c r="M103" s="135"/>
      <c r="N103" s="135"/>
      <c r="O103" s="59"/>
      <c r="P103" s="59"/>
      <c r="Q103" s="156"/>
      <c r="R103" s="95"/>
      <c r="S103" s="57" t="str">
        <f t="shared" si="38"/>
        <v/>
      </c>
      <c r="T103" s="58"/>
      <c r="U103" s="135"/>
      <c r="V103" s="135"/>
      <c r="W103" s="59"/>
      <c r="X103" s="59"/>
      <c r="Y103" s="156"/>
      <c r="Z103" s="95"/>
      <c r="AA103" s="57" t="str">
        <f t="shared" si="39"/>
        <v/>
      </c>
      <c r="AB103" s="58"/>
      <c r="AC103" s="135"/>
      <c r="AD103" s="135"/>
      <c r="AE103" s="59"/>
      <c r="AF103" s="59"/>
      <c r="AG103" s="156"/>
      <c r="AH103" s="95"/>
      <c r="AI103" s="57" t="str">
        <f t="shared" si="40"/>
        <v/>
      </c>
      <c r="AJ103" s="58"/>
      <c r="AK103" s="135"/>
      <c r="AL103" s="135"/>
      <c r="AM103" s="59"/>
      <c r="AN103" s="59"/>
      <c r="AO103" s="156"/>
      <c r="AP103" s="95"/>
      <c r="AQ103" s="57" t="str">
        <f t="shared" si="41"/>
        <v/>
      </c>
      <c r="AR103" s="58"/>
      <c r="AS103" s="135"/>
      <c r="AT103" s="135"/>
      <c r="AU103" s="59"/>
      <c r="AV103" s="59"/>
      <c r="AW103" s="156"/>
      <c r="AX103" s="95"/>
      <c r="AY103" s="46"/>
    </row>
    <row r="104" spans="1:51" ht="18" customHeight="1">
      <c r="C104" s="57" t="str">
        <f t="shared" si="36"/>
        <v/>
      </c>
      <c r="D104" s="58"/>
      <c r="E104" s="135"/>
      <c r="F104" s="135"/>
      <c r="G104" s="59"/>
      <c r="H104" s="59"/>
      <c r="I104" s="156"/>
      <c r="J104" s="95"/>
      <c r="K104" s="57" t="str">
        <f t="shared" si="37"/>
        <v/>
      </c>
      <c r="L104" s="58"/>
      <c r="M104" s="135"/>
      <c r="N104" s="135"/>
      <c r="O104" s="59"/>
      <c r="P104" s="59"/>
      <c r="Q104" s="156"/>
      <c r="R104" s="95"/>
      <c r="S104" s="57" t="str">
        <f t="shared" si="38"/>
        <v/>
      </c>
      <c r="T104" s="58"/>
      <c r="U104" s="135"/>
      <c r="V104" s="135"/>
      <c r="W104" s="59"/>
      <c r="X104" s="59"/>
      <c r="Y104" s="156"/>
      <c r="Z104" s="95"/>
      <c r="AA104" s="57" t="str">
        <f t="shared" si="39"/>
        <v/>
      </c>
      <c r="AB104" s="58"/>
      <c r="AC104" s="135"/>
      <c r="AD104" s="135"/>
      <c r="AE104" s="59"/>
      <c r="AF104" s="59"/>
      <c r="AG104" s="156"/>
      <c r="AH104" s="95"/>
      <c r="AI104" s="57" t="str">
        <f t="shared" si="40"/>
        <v/>
      </c>
      <c r="AJ104" s="58"/>
      <c r="AK104" s="135"/>
      <c r="AL104" s="135"/>
      <c r="AM104" s="59"/>
      <c r="AN104" s="59"/>
      <c r="AO104" s="156"/>
      <c r="AP104" s="95"/>
      <c r="AQ104" s="57" t="str">
        <f t="shared" si="41"/>
        <v/>
      </c>
      <c r="AR104" s="58"/>
      <c r="AS104" s="135"/>
      <c r="AT104" s="135"/>
      <c r="AU104" s="59"/>
      <c r="AV104" s="59"/>
      <c r="AW104" s="156"/>
      <c r="AX104" s="95"/>
      <c r="AY104" s="46"/>
    </row>
    <row r="105" spans="1:51" ht="18" customHeight="1">
      <c r="C105" s="66" t="str">
        <f t="shared" si="36"/>
        <v/>
      </c>
      <c r="D105" s="67"/>
      <c r="E105" s="136"/>
      <c r="F105" s="136"/>
      <c r="G105" s="91"/>
      <c r="H105" s="68"/>
      <c r="I105" s="157"/>
      <c r="J105" s="96"/>
      <c r="K105" s="66" t="str">
        <f t="shared" si="37"/>
        <v/>
      </c>
      <c r="L105" s="67"/>
      <c r="M105" s="136"/>
      <c r="N105" s="136"/>
      <c r="O105" s="91"/>
      <c r="P105" s="68"/>
      <c r="Q105" s="157"/>
      <c r="R105" s="96"/>
      <c r="S105" s="66" t="str">
        <f t="shared" si="38"/>
        <v/>
      </c>
      <c r="T105" s="67"/>
      <c r="U105" s="136"/>
      <c r="V105" s="136"/>
      <c r="W105" s="91"/>
      <c r="X105" s="68"/>
      <c r="Y105" s="157"/>
      <c r="Z105" s="96"/>
      <c r="AA105" s="66" t="str">
        <f t="shared" si="39"/>
        <v/>
      </c>
      <c r="AB105" s="67"/>
      <c r="AC105" s="136"/>
      <c r="AD105" s="136"/>
      <c r="AE105" s="91"/>
      <c r="AF105" s="68"/>
      <c r="AG105" s="157"/>
      <c r="AH105" s="96"/>
      <c r="AI105" s="66" t="str">
        <f t="shared" si="40"/>
        <v/>
      </c>
      <c r="AJ105" s="67"/>
      <c r="AK105" s="136"/>
      <c r="AL105" s="136"/>
      <c r="AM105" s="91"/>
      <c r="AN105" s="68"/>
      <c r="AO105" s="157"/>
      <c r="AP105" s="96"/>
      <c r="AQ105" s="66" t="str">
        <f t="shared" si="41"/>
        <v/>
      </c>
      <c r="AR105" s="67"/>
      <c r="AS105" s="136"/>
      <c r="AT105" s="136"/>
      <c r="AU105" s="91"/>
      <c r="AV105" s="68"/>
      <c r="AW105" s="157"/>
      <c r="AX105" s="100"/>
      <c r="AY105" s="46"/>
    </row>
    <row r="106" spans="1:51" ht="18" customHeight="1" thickBot="1">
      <c r="C106" s="88"/>
      <c r="D106" s="84" t="s">
        <v>6</v>
      </c>
      <c r="E106" s="86"/>
      <c r="F106" s="86"/>
      <c r="G106" s="86">
        <f>SUM(G91:G105)</f>
        <v>14834</v>
      </c>
      <c r="H106" s="85">
        <f>SUM(H91:H105)</f>
        <v>0</v>
      </c>
      <c r="I106" s="127"/>
      <c r="J106" s="98"/>
      <c r="K106" s="89"/>
      <c r="L106" s="90" t="s">
        <v>6</v>
      </c>
      <c r="M106" s="85"/>
      <c r="N106" s="85"/>
      <c r="O106" s="86">
        <f>SUM(O91:O105)</f>
        <v>9816</v>
      </c>
      <c r="P106" s="85">
        <f>SUM(P91:P105)</f>
        <v>0</v>
      </c>
      <c r="Q106" s="127"/>
      <c r="R106" s="98"/>
      <c r="S106" s="83"/>
      <c r="T106" s="84" t="s">
        <v>6</v>
      </c>
      <c r="U106" s="85"/>
      <c r="V106" s="85"/>
      <c r="W106" s="86">
        <f>SUM(W91:W105)</f>
        <v>0</v>
      </c>
      <c r="X106" s="85">
        <f>SUM(X91:X105)</f>
        <v>0</v>
      </c>
      <c r="Y106" s="127"/>
      <c r="Z106" s="98"/>
      <c r="AA106" s="83"/>
      <c r="AB106" s="84" t="s">
        <v>6</v>
      </c>
      <c r="AC106" s="85"/>
      <c r="AD106" s="85"/>
      <c r="AE106" s="86">
        <f>SUM(AE91:AE105)</f>
        <v>0</v>
      </c>
      <c r="AF106" s="85">
        <f>SUM(AF91:AF105)</f>
        <v>0</v>
      </c>
      <c r="AG106" s="127"/>
      <c r="AH106" s="98"/>
      <c r="AI106" s="83"/>
      <c r="AJ106" s="84" t="s">
        <v>6</v>
      </c>
      <c r="AK106" s="85"/>
      <c r="AL106" s="85"/>
      <c r="AM106" s="86">
        <f>SUM(AM91:AM105)</f>
        <v>0</v>
      </c>
      <c r="AN106" s="85">
        <f>SUM(AN91:AN105)</f>
        <v>0</v>
      </c>
      <c r="AO106" s="127"/>
      <c r="AP106" s="98"/>
      <c r="AQ106" s="83"/>
      <c r="AR106" s="84" t="s">
        <v>6</v>
      </c>
      <c r="AS106" s="85"/>
      <c r="AT106" s="85"/>
      <c r="AU106" s="86">
        <f>SUM(AU91:AU105)</f>
        <v>0</v>
      </c>
      <c r="AV106" s="85">
        <f>SUM(AV91:AV105)</f>
        <v>0</v>
      </c>
      <c r="AW106" s="127"/>
      <c r="AX106" s="98"/>
      <c r="AY106" s="46"/>
    </row>
    <row r="107" spans="1:51" ht="11.25" customHeight="1">
      <c r="AW107" s="131"/>
      <c r="AX107" s="76"/>
      <c r="AY107" s="76"/>
    </row>
    <row r="108" spans="1:51" ht="14.25" thickBot="1">
      <c r="C108" s="77" t="s">
        <v>10</v>
      </c>
      <c r="AW108" s="131"/>
      <c r="AX108" s="76"/>
      <c r="AY108" s="76"/>
    </row>
    <row r="109" spans="1:51">
      <c r="A109" s="6" t="s">
        <v>132</v>
      </c>
      <c r="C109" s="137"/>
      <c r="D109" s="138"/>
      <c r="E109" s="138"/>
      <c r="F109" s="138"/>
      <c r="G109" s="138"/>
      <c r="H109" s="138"/>
      <c r="I109" s="139"/>
      <c r="J109" s="138"/>
      <c r="K109" s="138"/>
      <c r="L109" s="138"/>
      <c r="M109" s="138"/>
      <c r="N109" s="138"/>
      <c r="O109" s="138"/>
      <c r="P109" s="138"/>
      <c r="Q109" s="139"/>
      <c r="R109" s="140"/>
      <c r="S109" s="141"/>
      <c r="T109" s="138"/>
      <c r="U109" s="138"/>
      <c r="V109" s="138"/>
      <c r="W109" s="138"/>
      <c r="X109" s="138"/>
      <c r="Y109" s="139"/>
      <c r="Z109" s="138"/>
      <c r="AA109" s="138"/>
      <c r="AB109" s="138"/>
      <c r="AC109" s="138"/>
      <c r="AD109" s="138"/>
      <c r="AE109" s="138"/>
      <c r="AF109" s="138"/>
      <c r="AG109" s="139"/>
      <c r="AH109" s="140"/>
      <c r="AI109" s="141"/>
      <c r="AJ109" s="138"/>
      <c r="AK109" s="138"/>
      <c r="AL109" s="138"/>
      <c r="AM109" s="138"/>
      <c r="AN109" s="138"/>
      <c r="AO109" s="139"/>
      <c r="AP109" s="138"/>
      <c r="AQ109" s="138"/>
      <c r="AR109" s="138"/>
      <c r="AS109" s="138"/>
      <c r="AT109" s="138"/>
      <c r="AU109" s="138"/>
      <c r="AV109" s="138"/>
      <c r="AW109" s="139"/>
      <c r="AX109" s="142"/>
      <c r="AY109" s="295"/>
    </row>
    <row r="110" spans="1:51">
      <c r="C110" s="143"/>
      <c r="D110" s="144"/>
      <c r="E110" s="144"/>
      <c r="F110" s="144"/>
      <c r="G110" s="144"/>
      <c r="H110" s="144"/>
      <c r="I110" s="145"/>
      <c r="J110" s="144"/>
      <c r="K110" s="144"/>
      <c r="L110" s="144"/>
      <c r="M110" s="144"/>
      <c r="N110" s="144"/>
      <c r="O110" s="144"/>
      <c r="P110" s="144"/>
      <c r="Q110" s="145"/>
      <c r="R110" s="146"/>
      <c r="S110" s="147"/>
      <c r="T110" s="144"/>
      <c r="U110" s="144"/>
      <c r="V110" s="144"/>
      <c r="W110" s="144"/>
      <c r="X110" s="144"/>
      <c r="Y110" s="145"/>
      <c r="Z110" s="144"/>
      <c r="AA110" s="144"/>
      <c r="AB110" s="144"/>
      <c r="AC110" s="144"/>
      <c r="AD110" s="144"/>
      <c r="AE110" s="144"/>
      <c r="AF110" s="144"/>
      <c r="AG110" s="145"/>
      <c r="AH110" s="146"/>
      <c r="AI110" s="147"/>
      <c r="AJ110" s="144"/>
      <c r="AK110" s="144"/>
      <c r="AL110" s="144"/>
      <c r="AM110" s="144"/>
      <c r="AN110" s="144"/>
      <c r="AO110" s="145"/>
      <c r="AP110" s="144"/>
      <c r="AQ110" s="144"/>
      <c r="AR110" s="144"/>
      <c r="AS110" s="144"/>
      <c r="AT110" s="144"/>
      <c r="AU110" s="144"/>
      <c r="AV110" s="144"/>
      <c r="AW110" s="145"/>
      <c r="AX110" s="148"/>
      <c r="AY110" s="295"/>
    </row>
    <row r="111" spans="1:51">
      <c r="C111" s="143"/>
      <c r="D111" s="144"/>
      <c r="E111" s="144"/>
      <c r="F111" s="144"/>
      <c r="G111" s="144"/>
      <c r="H111" s="144"/>
      <c r="I111" s="145"/>
      <c r="J111" s="144"/>
      <c r="K111" s="144"/>
      <c r="L111" s="144"/>
      <c r="M111" s="144"/>
      <c r="N111" s="144"/>
      <c r="O111" s="144"/>
      <c r="P111" s="144"/>
      <c r="Q111" s="145"/>
      <c r="R111" s="146"/>
      <c r="S111" s="147"/>
      <c r="T111" s="144"/>
      <c r="U111" s="144"/>
      <c r="V111" s="144"/>
      <c r="W111" s="144"/>
      <c r="X111" s="144"/>
      <c r="Y111" s="145"/>
      <c r="Z111" s="144"/>
      <c r="AA111" s="144"/>
      <c r="AB111" s="144"/>
      <c r="AC111" s="144"/>
      <c r="AD111" s="144"/>
      <c r="AE111" s="144"/>
      <c r="AF111" s="144"/>
      <c r="AG111" s="145"/>
      <c r="AH111" s="146"/>
      <c r="AI111" s="147"/>
      <c r="AJ111" s="144"/>
      <c r="AK111" s="144"/>
      <c r="AL111" s="144"/>
      <c r="AM111" s="144"/>
      <c r="AN111" s="144"/>
      <c r="AO111" s="145"/>
      <c r="AP111" s="144"/>
      <c r="AQ111" s="144"/>
      <c r="AR111" s="144"/>
      <c r="AS111" s="144"/>
      <c r="AT111" s="144"/>
      <c r="AU111" s="144"/>
      <c r="AV111" s="144"/>
      <c r="AW111" s="145"/>
      <c r="AX111" s="148"/>
      <c r="AY111" s="295"/>
    </row>
    <row r="112" spans="1:51">
      <c r="C112" s="143"/>
      <c r="D112" s="144"/>
      <c r="E112" s="144"/>
      <c r="F112" s="144"/>
      <c r="G112" s="144"/>
      <c r="H112" s="144"/>
      <c r="I112" s="145"/>
      <c r="J112" s="144"/>
      <c r="K112" s="144"/>
      <c r="L112" s="144"/>
      <c r="M112" s="144"/>
      <c r="N112" s="144"/>
      <c r="O112" s="144"/>
      <c r="P112" s="144"/>
      <c r="Q112" s="145"/>
      <c r="R112" s="146"/>
      <c r="S112" s="147"/>
      <c r="T112" s="144"/>
      <c r="U112" s="144"/>
      <c r="V112" s="144"/>
      <c r="W112" s="144"/>
      <c r="X112" s="144"/>
      <c r="Y112" s="145"/>
      <c r="Z112" s="144"/>
      <c r="AA112" s="144"/>
      <c r="AB112" s="144"/>
      <c r="AC112" s="144"/>
      <c r="AD112" s="144"/>
      <c r="AE112" s="144"/>
      <c r="AF112" s="144"/>
      <c r="AG112" s="145"/>
      <c r="AH112" s="146"/>
      <c r="AI112" s="147"/>
      <c r="AJ112" s="144"/>
      <c r="AK112" s="144"/>
      <c r="AL112" s="144"/>
      <c r="AM112" s="144"/>
      <c r="AN112" s="144"/>
      <c r="AO112" s="145"/>
      <c r="AP112" s="144"/>
      <c r="AQ112" s="144"/>
      <c r="AR112" s="144"/>
      <c r="AS112" s="144"/>
      <c r="AT112" s="144"/>
      <c r="AU112" s="144"/>
      <c r="AV112" s="144"/>
      <c r="AW112" s="145"/>
      <c r="AX112" s="148"/>
      <c r="AY112" s="295"/>
    </row>
    <row r="113" spans="3:51">
      <c r="C113" s="143"/>
      <c r="D113" s="144"/>
      <c r="E113" s="144"/>
      <c r="F113" s="144"/>
      <c r="G113" s="144"/>
      <c r="H113" s="144"/>
      <c r="I113" s="145"/>
      <c r="J113" s="144"/>
      <c r="K113" s="144"/>
      <c r="L113" s="144"/>
      <c r="M113" s="144"/>
      <c r="N113" s="144"/>
      <c r="O113" s="144"/>
      <c r="P113" s="144"/>
      <c r="Q113" s="145"/>
      <c r="R113" s="146"/>
      <c r="S113" s="147"/>
      <c r="T113" s="144"/>
      <c r="U113" s="144"/>
      <c r="V113" s="144"/>
      <c r="W113" s="144"/>
      <c r="X113" s="144"/>
      <c r="Y113" s="145"/>
      <c r="Z113" s="144"/>
      <c r="AA113" s="144"/>
      <c r="AB113" s="144"/>
      <c r="AC113" s="144"/>
      <c r="AD113" s="144"/>
      <c r="AE113" s="144"/>
      <c r="AF113" s="144"/>
      <c r="AG113" s="145"/>
      <c r="AH113" s="146"/>
      <c r="AI113" s="147"/>
      <c r="AJ113" s="144"/>
      <c r="AK113" s="144"/>
      <c r="AL113" s="144"/>
      <c r="AM113" s="144"/>
      <c r="AN113" s="144"/>
      <c r="AO113" s="145"/>
      <c r="AP113" s="144"/>
      <c r="AQ113" s="144"/>
      <c r="AR113" s="144"/>
      <c r="AS113" s="144"/>
      <c r="AT113" s="144"/>
      <c r="AU113" s="144"/>
      <c r="AV113" s="144"/>
      <c r="AW113" s="145"/>
      <c r="AX113" s="148"/>
      <c r="AY113" s="295"/>
    </row>
    <row r="114" spans="3:51">
      <c r="C114" s="143"/>
      <c r="D114" s="144"/>
      <c r="E114" s="144"/>
      <c r="F114" s="144"/>
      <c r="G114" s="144"/>
      <c r="H114" s="144"/>
      <c r="I114" s="145"/>
      <c r="J114" s="144"/>
      <c r="K114" s="144"/>
      <c r="L114" s="144"/>
      <c r="M114" s="144"/>
      <c r="N114" s="144"/>
      <c r="O114" s="144"/>
      <c r="P114" s="144"/>
      <c r="Q114" s="145"/>
      <c r="R114" s="146"/>
      <c r="S114" s="147"/>
      <c r="T114" s="144"/>
      <c r="U114" s="144"/>
      <c r="V114" s="144"/>
      <c r="W114" s="144"/>
      <c r="X114" s="144"/>
      <c r="Y114" s="145"/>
      <c r="Z114" s="144"/>
      <c r="AA114" s="144"/>
      <c r="AB114" s="144"/>
      <c r="AC114" s="144"/>
      <c r="AD114" s="144"/>
      <c r="AE114" s="144"/>
      <c r="AF114" s="144"/>
      <c r="AG114" s="145"/>
      <c r="AH114" s="146"/>
      <c r="AI114" s="147"/>
      <c r="AJ114" s="144"/>
      <c r="AK114" s="144"/>
      <c r="AL114" s="144"/>
      <c r="AM114" s="144"/>
      <c r="AN114" s="144"/>
      <c r="AO114" s="145"/>
      <c r="AP114" s="144"/>
      <c r="AQ114" s="144"/>
      <c r="AR114" s="144"/>
      <c r="AS114" s="144"/>
      <c r="AT114" s="144"/>
      <c r="AU114" s="144"/>
      <c r="AV114" s="144"/>
      <c r="AW114" s="145"/>
      <c r="AX114" s="148"/>
      <c r="AY114" s="295"/>
    </row>
    <row r="115" spans="3:51">
      <c r="C115" s="143"/>
      <c r="D115" s="144"/>
      <c r="E115" s="144"/>
      <c r="F115" s="144"/>
      <c r="G115" s="144"/>
      <c r="H115" s="144"/>
      <c r="I115" s="145"/>
      <c r="J115" s="144"/>
      <c r="K115" s="144"/>
      <c r="L115" s="144"/>
      <c r="M115" s="144"/>
      <c r="N115" s="144"/>
      <c r="O115" s="144"/>
      <c r="P115" s="144"/>
      <c r="Q115" s="145"/>
      <c r="R115" s="146"/>
      <c r="S115" s="147"/>
      <c r="T115" s="144"/>
      <c r="U115" s="144"/>
      <c r="V115" s="144"/>
      <c r="W115" s="144"/>
      <c r="X115" s="144"/>
      <c r="Y115" s="145"/>
      <c r="Z115" s="144"/>
      <c r="AA115" s="144"/>
      <c r="AB115" s="144"/>
      <c r="AC115" s="144"/>
      <c r="AD115" s="144"/>
      <c r="AE115" s="144"/>
      <c r="AF115" s="144"/>
      <c r="AG115" s="145"/>
      <c r="AH115" s="146"/>
      <c r="AI115" s="147"/>
      <c r="AJ115" s="144"/>
      <c r="AK115" s="144"/>
      <c r="AL115" s="144"/>
      <c r="AM115" s="144"/>
      <c r="AN115" s="144"/>
      <c r="AO115" s="145"/>
      <c r="AP115" s="144"/>
      <c r="AQ115" s="144"/>
      <c r="AR115" s="144"/>
      <c r="AS115" s="144"/>
      <c r="AT115" s="144"/>
      <c r="AU115" s="144"/>
      <c r="AV115" s="144"/>
      <c r="AW115" s="145"/>
      <c r="AX115" s="148"/>
      <c r="AY115" s="295"/>
    </row>
    <row r="116" spans="3:51" ht="14.25" thickBot="1">
      <c r="C116" s="149"/>
      <c r="D116" s="150"/>
      <c r="E116" s="150"/>
      <c r="F116" s="150"/>
      <c r="G116" s="150"/>
      <c r="H116" s="150"/>
      <c r="I116" s="151"/>
      <c r="J116" s="150"/>
      <c r="K116" s="150"/>
      <c r="L116" s="150"/>
      <c r="M116" s="150"/>
      <c r="N116" s="150"/>
      <c r="O116" s="150"/>
      <c r="P116" s="150"/>
      <c r="Q116" s="151"/>
      <c r="R116" s="152"/>
      <c r="S116" s="153"/>
      <c r="T116" s="150"/>
      <c r="U116" s="150"/>
      <c r="V116" s="150"/>
      <c r="W116" s="150"/>
      <c r="X116" s="150"/>
      <c r="Y116" s="151"/>
      <c r="Z116" s="150"/>
      <c r="AA116" s="150"/>
      <c r="AB116" s="150"/>
      <c r="AC116" s="150"/>
      <c r="AD116" s="150"/>
      <c r="AE116" s="150"/>
      <c r="AF116" s="150"/>
      <c r="AG116" s="151"/>
      <c r="AH116" s="152"/>
      <c r="AI116" s="153"/>
      <c r="AJ116" s="150"/>
      <c r="AK116" s="150"/>
      <c r="AL116" s="150"/>
      <c r="AM116" s="150"/>
      <c r="AN116" s="150"/>
      <c r="AO116" s="151"/>
      <c r="AP116" s="150"/>
      <c r="AQ116" s="150"/>
      <c r="AR116" s="150"/>
      <c r="AS116" s="150"/>
      <c r="AT116" s="150"/>
      <c r="AU116" s="150"/>
      <c r="AV116" s="150"/>
      <c r="AW116" s="151"/>
      <c r="AX116" s="154"/>
      <c r="AY116" s="295"/>
    </row>
    <row r="117" spans="3:51">
      <c r="C117" s="166"/>
      <c r="D117" s="166"/>
      <c r="E117" s="166"/>
      <c r="F117" s="166"/>
      <c r="G117" s="166"/>
      <c r="H117" s="166"/>
      <c r="I117" s="296"/>
      <c r="J117" s="166"/>
      <c r="K117" s="166"/>
      <c r="L117" s="166"/>
      <c r="M117" s="166"/>
      <c r="N117" s="166"/>
      <c r="O117" s="166"/>
      <c r="P117" s="166"/>
      <c r="Q117" s="296"/>
      <c r="R117" s="166"/>
      <c r="S117" s="166"/>
      <c r="T117" s="166"/>
      <c r="U117" s="166"/>
      <c r="V117" s="166"/>
      <c r="W117" s="166"/>
      <c r="X117" s="166"/>
      <c r="Y117" s="296"/>
      <c r="Z117" s="166"/>
      <c r="AA117" s="166"/>
      <c r="AB117" s="166"/>
      <c r="AC117" s="166"/>
      <c r="AD117" s="166"/>
      <c r="AE117" s="166"/>
      <c r="AF117" s="166"/>
      <c r="AG117" s="296"/>
      <c r="AH117" s="166"/>
      <c r="AI117" s="166"/>
      <c r="AJ117" s="166"/>
      <c r="AK117" s="166"/>
      <c r="AL117" s="166"/>
      <c r="AM117" s="166"/>
      <c r="AN117" s="166"/>
      <c r="AO117" s="296"/>
      <c r="AP117" s="166"/>
      <c r="AQ117" s="166"/>
      <c r="AR117" s="166"/>
      <c r="AS117" s="166"/>
      <c r="AT117" s="166"/>
      <c r="AU117" s="166"/>
      <c r="AV117" s="166"/>
      <c r="AW117" s="296"/>
      <c r="AX117" s="166"/>
      <c r="AY117" s="166"/>
    </row>
    <row r="118" spans="3:51">
      <c r="C118" s="166"/>
      <c r="D118" s="166"/>
      <c r="E118" s="166"/>
      <c r="F118" s="166"/>
      <c r="G118" s="166"/>
      <c r="H118" s="166"/>
      <c r="I118" s="296"/>
      <c r="J118" s="166"/>
      <c r="K118" s="166"/>
      <c r="L118" s="166"/>
      <c r="M118" s="166"/>
      <c r="N118" s="166"/>
      <c r="O118" s="166"/>
      <c r="P118" s="166"/>
      <c r="Q118" s="296"/>
      <c r="R118" s="166"/>
      <c r="S118" s="166"/>
      <c r="T118" s="166"/>
      <c r="U118" s="166"/>
      <c r="V118" s="166"/>
      <c r="W118" s="166"/>
      <c r="X118" s="166"/>
      <c r="Y118" s="296"/>
      <c r="Z118" s="166"/>
      <c r="AA118" s="166"/>
      <c r="AB118" s="166"/>
      <c r="AC118" s="166"/>
      <c r="AD118" s="166"/>
      <c r="AE118" s="166"/>
      <c r="AF118" s="166"/>
      <c r="AG118" s="296"/>
      <c r="AH118" s="166"/>
      <c r="AI118" s="166"/>
      <c r="AJ118" s="166"/>
      <c r="AK118" s="166"/>
      <c r="AL118" s="166"/>
      <c r="AM118" s="166"/>
      <c r="AN118" s="166"/>
      <c r="AO118" s="296"/>
      <c r="AP118" s="166"/>
      <c r="AQ118" s="166"/>
      <c r="AR118" s="166"/>
      <c r="AS118" s="166"/>
      <c r="AT118" s="166"/>
      <c r="AU118" s="166"/>
      <c r="AV118" s="166"/>
      <c r="AW118" s="296"/>
      <c r="AX118" s="166"/>
      <c r="AY118" s="166"/>
    </row>
    <row r="119" spans="3:51">
      <c r="C119" s="166"/>
      <c r="D119" s="166"/>
      <c r="E119" s="166"/>
      <c r="F119" s="166"/>
      <c r="G119" s="166"/>
      <c r="H119" s="166"/>
      <c r="I119" s="296"/>
      <c r="J119" s="166"/>
      <c r="K119" s="166"/>
      <c r="L119" s="166"/>
      <c r="M119" s="166"/>
      <c r="N119" s="166"/>
      <c r="O119" s="166"/>
      <c r="P119" s="166"/>
      <c r="Q119" s="296"/>
      <c r="R119" s="166"/>
      <c r="S119" s="166"/>
      <c r="T119" s="166"/>
      <c r="U119" s="166"/>
      <c r="V119" s="166"/>
      <c r="W119" s="166"/>
      <c r="X119" s="166"/>
      <c r="Y119" s="296"/>
      <c r="Z119" s="166"/>
      <c r="AA119" s="166"/>
      <c r="AB119" s="166"/>
      <c r="AC119" s="166"/>
      <c r="AD119" s="166"/>
      <c r="AE119" s="166"/>
      <c r="AF119" s="166"/>
      <c r="AG119" s="296"/>
      <c r="AH119" s="166"/>
      <c r="AI119" s="166"/>
      <c r="AJ119" s="166"/>
      <c r="AK119" s="166"/>
      <c r="AL119" s="166"/>
      <c r="AM119" s="166"/>
      <c r="AN119" s="166"/>
      <c r="AO119" s="296"/>
      <c r="AP119" s="166"/>
      <c r="AQ119" s="166"/>
      <c r="AR119" s="166"/>
      <c r="AS119" s="166"/>
      <c r="AT119" s="166"/>
      <c r="AU119" s="166"/>
      <c r="AV119" s="166"/>
      <c r="AW119" s="296"/>
      <c r="AX119" s="166"/>
      <c r="AY119" s="166"/>
    </row>
    <row r="120" spans="3:51">
      <c r="C120" s="166"/>
      <c r="D120" s="166"/>
      <c r="E120" s="166"/>
      <c r="F120" s="166"/>
      <c r="G120" s="166"/>
      <c r="H120" s="166"/>
      <c r="I120" s="296"/>
      <c r="J120" s="166"/>
      <c r="K120" s="166"/>
      <c r="L120" s="166"/>
      <c r="M120" s="166"/>
      <c r="N120" s="166"/>
      <c r="O120" s="166"/>
      <c r="P120" s="166"/>
      <c r="Q120" s="296"/>
      <c r="R120" s="166"/>
      <c r="S120" s="166"/>
      <c r="T120" s="166"/>
      <c r="U120" s="166"/>
      <c r="V120" s="166"/>
      <c r="W120" s="166"/>
      <c r="X120" s="166"/>
      <c r="Y120" s="296"/>
      <c r="Z120" s="166"/>
      <c r="AA120" s="166"/>
      <c r="AB120" s="166"/>
      <c r="AC120" s="166"/>
      <c r="AD120" s="166"/>
      <c r="AE120" s="166"/>
      <c r="AF120" s="166"/>
      <c r="AG120" s="296"/>
      <c r="AH120" s="166"/>
      <c r="AI120" s="166"/>
      <c r="AJ120" s="166"/>
      <c r="AK120" s="166"/>
      <c r="AL120" s="166"/>
      <c r="AM120" s="166"/>
      <c r="AN120" s="166"/>
      <c r="AO120" s="296"/>
      <c r="AP120" s="166"/>
      <c r="AQ120" s="166"/>
      <c r="AR120" s="166"/>
      <c r="AS120" s="166"/>
      <c r="AT120" s="166"/>
      <c r="AU120" s="166"/>
      <c r="AV120" s="166"/>
      <c r="AW120" s="296"/>
      <c r="AX120" s="166"/>
      <c r="AY120" s="166"/>
    </row>
    <row r="121" spans="3:51">
      <c r="C121" s="166"/>
      <c r="D121" s="166"/>
      <c r="E121" s="166"/>
      <c r="F121" s="166"/>
      <c r="G121" s="166"/>
      <c r="H121" s="166"/>
      <c r="I121" s="296"/>
      <c r="J121" s="166"/>
      <c r="K121" s="166"/>
      <c r="L121" s="166"/>
      <c r="M121" s="166"/>
      <c r="N121" s="166"/>
      <c r="O121" s="166"/>
      <c r="P121" s="166"/>
      <c r="Q121" s="296"/>
      <c r="R121" s="166"/>
      <c r="S121" s="166"/>
      <c r="T121" s="166"/>
      <c r="U121" s="166"/>
      <c r="V121" s="166"/>
      <c r="W121" s="166"/>
      <c r="X121" s="166"/>
      <c r="Y121" s="296"/>
      <c r="Z121" s="166"/>
      <c r="AA121" s="166"/>
      <c r="AB121" s="166"/>
      <c r="AC121" s="166"/>
      <c r="AD121" s="166"/>
      <c r="AE121" s="166"/>
      <c r="AF121" s="166"/>
      <c r="AG121" s="296"/>
      <c r="AH121" s="166"/>
      <c r="AI121" s="166"/>
      <c r="AJ121" s="166"/>
      <c r="AK121" s="166"/>
      <c r="AL121" s="166"/>
      <c r="AM121" s="166"/>
      <c r="AN121" s="166"/>
      <c r="AO121" s="296"/>
      <c r="AP121" s="166"/>
      <c r="AQ121" s="166"/>
      <c r="AR121" s="166"/>
      <c r="AS121" s="166"/>
      <c r="AT121" s="166"/>
      <c r="AU121" s="166"/>
      <c r="AV121" s="166"/>
      <c r="AW121" s="296"/>
      <c r="AX121" s="166"/>
      <c r="AY121" s="166"/>
    </row>
    <row r="122" spans="3:51">
      <c r="C122" s="166"/>
      <c r="D122" s="166"/>
      <c r="E122" s="166"/>
      <c r="F122" s="166"/>
      <c r="G122" s="166"/>
      <c r="H122" s="166"/>
      <c r="I122" s="296"/>
      <c r="J122" s="166"/>
      <c r="K122" s="166"/>
      <c r="L122" s="166"/>
      <c r="M122" s="166"/>
      <c r="N122" s="166"/>
      <c r="O122" s="166"/>
      <c r="P122" s="166"/>
      <c r="Q122" s="296"/>
      <c r="R122" s="166"/>
      <c r="S122" s="166"/>
      <c r="T122" s="166"/>
      <c r="U122" s="166"/>
      <c r="V122" s="166"/>
      <c r="W122" s="166"/>
      <c r="X122" s="166"/>
      <c r="Y122" s="296"/>
      <c r="Z122" s="166"/>
      <c r="AA122" s="166"/>
      <c r="AB122" s="166"/>
      <c r="AC122" s="166"/>
      <c r="AD122" s="166"/>
      <c r="AE122" s="166"/>
      <c r="AF122" s="166"/>
      <c r="AG122" s="296"/>
      <c r="AH122" s="166"/>
      <c r="AI122" s="166"/>
      <c r="AJ122" s="166"/>
      <c r="AK122" s="166"/>
      <c r="AL122" s="166"/>
      <c r="AM122" s="166"/>
      <c r="AN122" s="166"/>
      <c r="AO122" s="296"/>
      <c r="AP122" s="166"/>
      <c r="AQ122" s="166"/>
      <c r="AR122" s="166"/>
      <c r="AS122" s="166"/>
      <c r="AT122" s="166"/>
      <c r="AU122" s="166"/>
      <c r="AV122" s="166"/>
      <c r="AW122" s="296"/>
      <c r="AX122" s="166"/>
      <c r="AY122" s="166"/>
    </row>
    <row r="123" spans="3:51">
      <c r="C123" s="166"/>
      <c r="D123" s="166"/>
      <c r="E123" s="166"/>
      <c r="F123" s="166"/>
      <c r="G123" s="166"/>
      <c r="H123" s="166"/>
      <c r="I123" s="296"/>
      <c r="J123" s="166"/>
      <c r="K123" s="166"/>
      <c r="L123" s="166"/>
      <c r="M123" s="166"/>
      <c r="N123" s="166"/>
      <c r="O123" s="166"/>
      <c r="P123" s="166"/>
      <c r="Q123" s="296"/>
      <c r="R123" s="166"/>
      <c r="S123" s="166"/>
      <c r="T123" s="166"/>
      <c r="U123" s="166"/>
      <c r="V123" s="166"/>
      <c r="W123" s="166"/>
      <c r="X123" s="166"/>
      <c r="Y123" s="296"/>
      <c r="Z123" s="166"/>
      <c r="AA123" s="166"/>
      <c r="AB123" s="166"/>
      <c r="AC123" s="166"/>
      <c r="AD123" s="166"/>
      <c r="AE123" s="166"/>
      <c r="AF123" s="166"/>
      <c r="AG123" s="296"/>
      <c r="AH123" s="166"/>
      <c r="AI123" s="166"/>
      <c r="AJ123" s="166"/>
      <c r="AK123" s="166"/>
      <c r="AL123" s="166"/>
      <c r="AM123" s="166"/>
      <c r="AN123" s="166"/>
      <c r="AO123" s="296"/>
      <c r="AP123" s="166"/>
      <c r="AQ123" s="166"/>
      <c r="AR123" s="166"/>
      <c r="AS123" s="166"/>
      <c r="AT123" s="166"/>
      <c r="AU123" s="166"/>
      <c r="AV123" s="166"/>
      <c r="AW123" s="296"/>
      <c r="AX123" s="166"/>
      <c r="AY123" s="166"/>
    </row>
  </sheetData>
  <sheetProtection algorithmName="SHA-512" hashValue="l5TzDKOrWTmzQRnh+AqdkxU6/pAHOpF6BshfOlSHA5RLm55NDmIu673mSHxD2kKMQ6fT1DNvUnPLjA35Q68/iw==" saltValue="G0PSQN3QDOXQVAygvUR4hA==" spinCount="100000" sheet="1" objects="1" scenarios="1"/>
  <mergeCells count="5">
    <mergeCell ref="C2:N2"/>
    <mergeCell ref="O2:V2"/>
    <mergeCell ref="W2:AD2"/>
    <mergeCell ref="AF2:AL2"/>
    <mergeCell ref="AM2:AQ2"/>
  </mergeCells>
  <phoneticPr fontId="3"/>
  <conditionalFormatting sqref="H9:H42 P9:P42 X9:X42 AF9:AF42 AN9:AN42 AV9:AV42 H50:H83 P50:P83 X50:X83 AF50:AF83 AN50:AN83 AV50:AV83 H91:H105 P91:P105 X91:X105 AF91:AF105 AN91:AN105 AV91:AV105">
    <cfRule type="cellIs" dxfId="44" priority="3" operator="greaterThan">
      <formula>G9</formula>
    </cfRule>
  </conditionalFormatting>
  <conditionalFormatting sqref="C109:C116 S109:S116 AI109:AI116">
    <cfRule type="duplicateValues" dxfId="43" priority="2"/>
  </conditionalFormatting>
  <conditionalFormatting sqref="D109:D116 T109:T116 AJ109:AJ116">
    <cfRule type="duplicateValues" dxfId="42" priority="1"/>
  </conditionalFormatting>
  <dataValidations count="3">
    <dataValidation type="custom" allowBlank="1" showInputMessage="1" showErrorMessage="1" errorTitle="文字数超過" error="全角30文字以下で入力して下さい" sqref="D109:D116 T109:T116 AJ109:AJ116">
      <formula1>LENB(D109)&lt;=60</formula1>
    </dataValidation>
    <dataValidation type="custom" imeMode="disabled" allowBlank="1" showInputMessage="1" showErrorMessage="1" errorTitle="入力制限" error="半角英数大文字２桁以内で設定してください" sqref="Y91:Y105 AG91:AG105 AW91:AW105 I9:I42 AO91:AO105 Q9:Q42 Y9:Y42 AG9:AG42 AO9:AO42 I50:I83 AW9:AW42 Q50:Q83 Y50:Y83 AG50:AG83 AO50:AO83 I91:I105 AW50:AW83 Q91:Q105 C109:C116 S109:S116 AI109:AI116">
      <formula1>AND(EXACT(UPPER(C9),C9),LENB(C9)&lt;=2)</formula1>
    </dataValidation>
    <dataValidation imeMode="off" allowBlank="1" showInputMessage="1" showErrorMessage="1" sqref="H9:H42 P9:P42 X9:X42 AF9:AF42 AN9:AN42 AV9:AV42 H50:H83 P50:P83 X50:X83 AF50:AF83 AN50:AN83 AV50:AV83 H91:H105 P91:P105 X91:X105 AF91:AF105 AN91:AN105 AV91:AV105"/>
  </dataValidations>
  <hyperlinks>
    <hyperlink ref="I8" location="宜野湾市・平良市!C109" display="備"/>
    <hyperlink ref="Q8" location="宜野湾市・平良市!C109" display="備"/>
    <hyperlink ref="Y8" location="宜野湾市・平良市!C109" display="備"/>
    <hyperlink ref="AG8" location="宜野湾市・平良市!C109" display="備"/>
    <hyperlink ref="AO8" location="宜野湾市・平良市!C109" display="備"/>
    <hyperlink ref="AW8" location="宜野湾市・平良市!C109" display="備"/>
    <hyperlink ref="I49" location="宜野湾市・平良市!C109" display="備"/>
    <hyperlink ref="Q49" location="宜野湾市・平良市!C109" display="備"/>
    <hyperlink ref="Y49" location="宜野湾市・平良市!C109" display="備"/>
    <hyperlink ref="AG49" location="宜野湾市・平良市!C109" display="備"/>
    <hyperlink ref="AO49" location="宜野湾市・平良市!C109" display="備"/>
    <hyperlink ref="AW49" location="宜野湾市・平良市!C109" display="備"/>
    <hyperlink ref="I90" location="宜野湾市・平良市!C109" display="備"/>
    <hyperlink ref="Q90" location="宜野湾市・平良市!C109" display="備"/>
    <hyperlink ref="Y90" location="宜野湾市・平良市!C109" display="備"/>
    <hyperlink ref="AG90" location="宜野湾市・平良市!C109" display="備"/>
    <hyperlink ref="AO90" location="宜野湾市・平良市!C109" display="備"/>
    <hyperlink ref="AW90" location="宜野湾市・平良市!C109" display="備"/>
    <hyperlink ref="I4" location="入力!B16" display="宜野湾市"/>
    <hyperlink ref="I45" location="入力!B17" display="平良市（１）"/>
    <hyperlink ref="I86" location="入力!B17" display="平良市（２）"/>
  </hyperlinks>
  <printOptions horizontalCentered="1"/>
  <pageMargins left="0.27559055118110237" right="0" top="0.59055118110236227" bottom="0.19685039370078741" header="0.39370078740157483" footer="0.19685039370078741"/>
  <pageSetup paperSize="8" scale="64" orientation="portrait" r:id="rId1"/>
  <headerFooter alignWithMargins="0">
    <oddHeader>&amp;L&amp;"ＭＳ Ｐゴシック,太字"&amp;18折込広告企画書　　　沖縄地区　№１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AY119"/>
  <sheetViews>
    <sheetView zoomScaleNormal="100" zoomScaleSheetLayoutView="100" workbookViewId="0">
      <pane ySplit="2" topLeftCell="A3" activePane="bottomLeft" state="frozen"/>
      <selection activeCell="X23" sqref="X23"/>
      <selection pane="bottomLeft"/>
    </sheetView>
  </sheetViews>
  <sheetFormatPr defaultRowHeight="13.5"/>
  <cols>
    <col min="1" max="2" width="9" style="6" hidden="1" customWidth="1"/>
    <col min="3" max="3" width="2.625" style="6" customWidth="1"/>
    <col min="4" max="4" width="13.125" style="6" customWidth="1"/>
    <col min="5" max="5" width="10" style="6" hidden="1" customWidth="1"/>
    <col min="6" max="6" width="11.625" style="6" hidden="1" customWidth="1"/>
    <col min="7" max="8" width="9.625" style="6" customWidth="1"/>
    <col min="9" max="9" width="2.625" style="118" customWidth="1"/>
    <col min="10" max="10" width="10.625" style="6" hidden="1" customWidth="1"/>
    <col min="11" max="11" width="2.625" style="6" customWidth="1"/>
    <col min="12" max="12" width="13.125" style="6" customWidth="1"/>
    <col min="13" max="13" width="10" style="6" hidden="1" customWidth="1"/>
    <col min="14" max="14" width="11.625" style="6" hidden="1" customWidth="1"/>
    <col min="15" max="16" width="9.625" style="6" customWidth="1"/>
    <col min="17" max="17" width="2.625" style="118" customWidth="1"/>
    <col min="18" max="18" width="10.625" style="6" hidden="1" customWidth="1"/>
    <col min="19" max="19" width="2.625" style="6" customWidth="1"/>
    <col min="20" max="20" width="13.125" style="6" customWidth="1"/>
    <col min="21" max="21" width="10" style="6" hidden="1" customWidth="1"/>
    <col min="22" max="22" width="11.625" style="6" hidden="1" customWidth="1"/>
    <col min="23" max="24" width="9.625" style="6" customWidth="1"/>
    <col min="25" max="25" width="2.625" style="118" customWidth="1"/>
    <col min="26" max="26" width="10.625" style="6" hidden="1" customWidth="1"/>
    <col min="27" max="27" width="2.625" style="6" customWidth="1"/>
    <col min="28" max="28" width="13.125" style="6" customWidth="1"/>
    <col min="29" max="29" width="10" style="6" hidden="1" customWidth="1"/>
    <col min="30" max="30" width="11.625" style="6" hidden="1" customWidth="1"/>
    <col min="31" max="32" width="9.625" style="6" customWidth="1"/>
    <col min="33" max="33" width="2.625" style="118" customWidth="1"/>
    <col min="34" max="34" width="10.625" style="6" hidden="1" customWidth="1"/>
    <col min="35" max="35" width="2.625" style="6" customWidth="1"/>
    <col min="36" max="36" width="13.125" style="6" customWidth="1"/>
    <col min="37" max="37" width="10" style="6" hidden="1" customWidth="1"/>
    <col min="38" max="38" width="11.625" style="6" hidden="1" customWidth="1"/>
    <col min="39" max="40" width="9.625" style="6" customWidth="1"/>
    <col min="41" max="41" width="2.625" style="118" customWidth="1"/>
    <col min="42" max="42" width="10.625" style="6" hidden="1" customWidth="1"/>
    <col min="43" max="43" width="2.625" style="6" customWidth="1"/>
    <col min="44" max="44" width="13.125" style="6" customWidth="1"/>
    <col min="45" max="45" width="10" style="6" hidden="1" customWidth="1"/>
    <col min="46" max="46" width="11.625" style="6" hidden="1" customWidth="1"/>
    <col min="47" max="48" width="9.625" style="6" customWidth="1"/>
    <col min="49" max="49" width="2.625" style="118" customWidth="1"/>
    <col min="50" max="50" width="10.625" style="6" hidden="1" customWidth="1"/>
    <col min="51" max="51" width="0.375" style="6" customWidth="1"/>
    <col min="52" max="16384" width="9" style="6"/>
  </cols>
  <sheetData>
    <row r="1" spans="1:51" ht="16.5" customHeight="1">
      <c r="C1" s="7" t="s">
        <v>11</v>
      </c>
      <c r="D1" s="8"/>
      <c r="E1" s="8"/>
      <c r="F1" s="8"/>
      <c r="G1" s="8"/>
      <c r="H1" s="8"/>
      <c r="I1" s="117"/>
      <c r="J1" s="8"/>
      <c r="K1" s="8"/>
      <c r="L1" s="8"/>
      <c r="M1" s="8"/>
      <c r="N1" s="9"/>
      <c r="O1" s="10" t="s">
        <v>15</v>
      </c>
      <c r="P1" s="8"/>
      <c r="Q1" s="117"/>
      <c r="R1" s="8"/>
      <c r="S1" s="8"/>
      <c r="T1" s="8"/>
      <c r="U1" s="8"/>
      <c r="V1" s="9"/>
      <c r="W1" s="10" t="s">
        <v>14</v>
      </c>
      <c r="X1" s="8"/>
      <c r="Y1" s="117"/>
      <c r="Z1" s="8"/>
      <c r="AA1" s="8"/>
      <c r="AB1" s="8"/>
      <c r="AC1" s="8"/>
      <c r="AD1" s="9"/>
      <c r="AE1" s="11" t="s">
        <v>13</v>
      </c>
      <c r="AF1" s="10" t="s">
        <v>12</v>
      </c>
      <c r="AG1" s="117"/>
      <c r="AH1" s="8"/>
      <c r="AI1" s="8"/>
      <c r="AJ1" s="8"/>
      <c r="AK1" s="8"/>
      <c r="AL1" s="9"/>
      <c r="AM1" s="10" t="s">
        <v>16</v>
      </c>
      <c r="AN1" s="8"/>
      <c r="AO1" s="117"/>
      <c r="AP1" s="8"/>
      <c r="AQ1" s="12"/>
    </row>
    <row r="2" spans="1:51" ht="34.5" customHeight="1" thickBot="1">
      <c r="C2" s="263">
        <f>入力!F3</f>
        <v>0</v>
      </c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5"/>
      <c r="O2" s="266">
        <f>入力!F4</f>
        <v>0</v>
      </c>
      <c r="P2" s="264"/>
      <c r="Q2" s="264"/>
      <c r="R2" s="264"/>
      <c r="S2" s="264"/>
      <c r="T2" s="264"/>
      <c r="U2" s="264"/>
      <c r="V2" s="265"/>
      <c r="W2" s="267" t="str">
        <f>IF(入力!F2="","",入力!F2)</f>
        <v/>
      </c>
      <c r="X2" s="268"/>
      <c r="Y2" s="268"/>
      <c r="Z2" s="268"/>
      <c r="AA2" s="268"/>
      <c r="AB2" s="268"/>
      <c r="AC2" s="268"/>
      <c r="AD2" s="269"/>
      <c r="AE2" s="13">
        <f>入力!F5</f>
        <v>0</v>
      </c>
      <c r="AF2" s="270">
        <f>入力!F6</f>
        <v>0</v>
      </c>
      <c r="AG2" s="271"/>
      <c r="AH2" s="271"/>
      <c r="AI2" s="271"/>
      <c r="AJ2" s="271"/>
      <c r="AK2" s="271"/>
      <c r="AL2" s="272"/>
      <c r="AM2" s="273"/>
      <c r="AN2" s="274"/>
      <c r="AO2" s="274"/>
      <c r="AP2" s="274"/>
      <c r="AQ2" s="275"/>
      <c r="AR2" s="1"/>
      <c r="AS2" s="1"/>
      <c r="AT2" s="1"/>
      <c r="AU2" s="1"/>
      <c r="AV2" s="1"/>
      <c r="AW2" s="128"/>
      <c r="AX2" s="5"/>
    </row>
    <row r="3" spans="1:51" ht="15" customHeight="1" thickBot="1">
      <c r="AR3" s="80" t="s">
        <v>27</v>
      </c>
      <c r="AS3" s="78"/>
      <c r="AT3" s="78"/>
      <c r="AU3" s="80"/>
      <c r="AV3" s="79"/>
      <c r="AW3" s="129"/>
      <c r="AX3" s="79"/>
      <c r="AY3" s="79"/>
    </row>
    <row r="4" spans="1:51" ht="17.25" customHeight="1" thickBot="1">
      <c r="C4" s="186">
        <f>入力!A18</f>
        <v>0</v>
      </c>
      <c r="F4" s="15"/>
      <c r="G4" s="16"/>
      <c r="H4" s="17">
        <f>A10</f>
        <v>47207</v>
      </c>
      <c r="I4" s="133" t="s">
        <v>103</v>
      </c>
      <c r="J4" s="18"/>
      <c r="K4" s="19"/>
      <c r="L4" s="19"/>
      <c r="M4" s="19"/>
      <c r="N4" s="20"/>
      <c r="O4" s="21"/>
      <c r="P4" s="22" t="s">
        <v>0</v>
      </c>
      <c r="Q4" s="123"/>
      <c r="R4" s="22"/>
      <c r="S4" s="22"/>
      <c r="T4" s="87">
        <f>SUM(G102,O102,W102,AE102,AM102,AU102)</f>
        <v>21190</v>
      </c>
      <c r="U4" s="22"/>
      <c r="V4" s="23"/>
      <c r="W4" s="24" t="s">
        <v>1</v>
      </c>
      <c r="X4" s="25">
        <f>SUM(H102,P102,X102,AF102,AN102,AV102)</f>
        <v>0</v>
      </c>
      <c r="Y4" s="125"/>
      <c r="Z4" s="26"/>
      <c r="AA4" s="26"/>
      <c r="AB4" s="26"/>
      <c r="AC4" s="26"/>
      <c r="AD4" s="27"/>
      <c r="AE4" s="28" t="s">
        <v>2</v>
      </c>
      <c r="AF4" s="29">
        <f>SUM(X4)</f>
        <v>0</v>
      </c>
      <c r="AG4" s="125"/>
      <c r="AH4" s="30"/>
      <c r="AI4" s="30"/>
      <c r="AJ4" s="30"/>
      <c r="AK4" s="30"/>
      <c r="AL4" s="2"/>
      <c r="AM4" s="112"/>
      <c r="AN4" s="112"/>
      <c r="AO4" s="115"/>
      <c r="AP4" s="4"/>
      <c r="AQ4" s="3"/>
      <c r="AR4" s="80" t="s">
        <v>28</v>
      </c>
      <c r="AS4" s="81"/>
      <c r="AT4" s="81"/>
      <c r="AU4" s="80"/>
      <c r="AV4" s="79"/>
      <c r="AW4" s="129"/>
      <c r="AX4" s="79"/>
    </row>
    <row r="5" spans="1:51" ht="2.65" customHeight="1">
      <c r="C5" s="14"/>
      <c r="F5" s="15"/>
      <c r="G5" s="16"/>
      <c r="H5" s="32"/>
      <c r="I5" s="119"/>
      <c r="J5" s="33"/>
      <c r="K5" s="33"/>
      <c r="L5" s="33"/>
      <c r="M5" s="33"/>
      <c r="N5" s="34"/>
      <c r="O5" s="35"/>
      <c r="P5" s="36"/>
      <c r="Q5" s="124"/>
      <c r="R5" s="36"/>
      <c r="S5" s="36"/>
      <c r="T5" s="36"/>
      <c r="U5" s="36"/>
      <c r="V5" s="37"/>
      <c r="W5" s="36"/>
      <c r="X5" s="26"/>
      <c r="Y5" s="125"/>
      <c r="Z5" s="26"/>
      <c r="AA5" s="26"/>
      <c r="AB5" s="26"/>
      <c r="AC5" s="26"/>
      <c r="AD5" s="27"/>
      <c r="AE5" s="38"/>
      <c r="AF5" s="30"/>
      <c r="AG5" s="125"/>
      <c r="AH5" s="30"/>
      <c r="AI5" s="30"/>
      <c r="AJ5" s="30"/>
      <c r="AK5" s="30"/>
      <c r="AL5" s="2"/>
      <c r="AM5" s="82"/>
      <c r="AN5" s="82"/>
      <c r="AO5" s="115"/>
      <c r="AP5" s="4"/>
      <c r="AQ5" s="3"/>
      <c r="AT5" s="31"/>
    </row>
    <row r="6" spans="1:51" ht="2.65" customHeight="1" thickBot="1"/>
    <row r="7" spans="1:51" ht="18" customHeight="1">
      <c r="C7" s="39" t="s">
        <v>52</v>
      </c>
      <c r="D7" s="40"/>
      <c r="E7" s="40"/>
      <c r="F7" s="41"/>
      <c r="G7" s="41"/>
      <c r="H7" s="41"/>
      <c r="I7" s="120"/>
      <c r="J7" s="41"/>
      <c r="K7" s="39" t="s">
        <v>51</v>
      </c>
      <c r="L7" s="39"/>
      <c r="M7" s="41"/>
      <c r="N7" s="41"/>
      <c r="O7" s="41"/>
      <c r="P7" s="41"/>
      <c r="Q7" s="120"/>
      <c r="R7" s="41"/>
      <c r="S7" s="39" t="s">
        <v>118</v>
      </c>
      <c r="T7" s="41"/>
      <c r="U7" s="41"/>
      <c r="V7" s="41"/>
      <c r="W7" s="41"/>
      <c r="X7" s="41"/>
      <c r="Y7" s="120"/>
      <c r="Z7" s="41"/>
      <c r="AA7" s="39" t="s">
        <v>121</v>
      </c>
      <c r="AB7" s="41"/>
      <c r="AC7" s="41"/>
      <c r="AD7" s="41"/>
      <c r="AE7" s="41"/>
      <c r="AF7" s="41"/>
      <c r="AG7" s="120"/>
      <c r="AH7" s="41"/>
      <c r="AI7" s="39" t="s">
        <v>119</v>
      </c>
      <c r="AJ7" s="41"/>
      <c r="AK7" s="41"/>
      <c r="AL7" s="45"/>
      <c r="AM7" s="43"/>
      <c r="AN7" s="43"/>
      <c r="AO7" s="126"/>
      <c r="AP7" s="41"/>
      <c r="AQ7" s="42" t="s">
        <v>119</v>
      </c>
      <c r="AR7" s="43"/>
      <c r="AS7" s="43"/>
      <c r="AT7" s="43"/>
      <c r="AU7" s="43"/>
      <c r="AV7" s="43"/>
      <c r="AW7" s="130"/>
      <c r="AX7" s="44"/>
      <c r="AY7" s="46"/>
    </row>
    <row r="8" spans="1:51" ht="15" customHeight="1">
      <c r="C8" s="47"/>
      <c r="D8" s="48" t="s">
        <v>5</v>
      </c>
      <c r="E8" s="49" t="s">
        <v>7</v>
      </c>
      <c r="F8" s="49" t="s">
        <v>8</v>
      </c>
      <c r="G8" s="48" t="s">
        <v>3475</v>
      </c>
      <c r="H8" s="48" t="s">
        <v>3476</v>
      </c>
      <c r="I8" s="121" t="s">
        <v>9</v>
      </c>
      <c r="J8" s="93" t="s">
        <v>36</v>
      </c>
      <c r="K8" s="50"/>
      <c r="L8" s="51" t="s">
        <v>5</v>
      </c>
      <c r="M8" s="49" t="s">
        <v>7</v>
      </c>
      <c r="N8" s="49" t="s">
        <v>8</v>
      </c>
      <c r="O8" s="48" t="s">
        <v>3469</v>
      </c>
      <c r="P8" s="48" t="s">
        <v>3466</v>
      </c>
      <c r="Q8" s="121" t="s">
        <v>9</v>
      </c>
      <c r="R8" s="93" t="s">
        <v>46</v>
      </c>
      <c r="S8" s="52"/>
      <c r="T8" s="48" t="s">
        <v>5</v>
      </c>
      <c r="U8" s="49" t="s">
        <v>7</v>
      </c>
      <c r="V8" s="49" t="s">
        <v>8</v>
      </c>
      <c r="W8" s="48" t="s">
        <v>3500</v>
      </c>
      <c r="X8" s="48" t="s">
        <v>3464</v>
      </c>
      <c r="Y8" s="121" t="s">
        <v>9</v>
      </c>
      <c r="Z8" s="93" t="s">
        <v>36</v>
      </c>
      <c r="AA8" s="52"/>
      <c r="AB8" s="48" t="s">
        <v>5</v>
      </c>
      <c r="AC8" s="49" t="s">
        <v>7</v>
      </c>
      <c r="AD8" s="49" t="s">
        <v>8</v>
      </c>
      <c r="AE8" s="48" t="s">
        <v>3465</v>
      </c>
      <c r="AF8" s="48" t="s">
        <v>3466</v>
      </c>
      <c r="AG8" s="121" t="s">
        <v>9</v>
      </c>
      <c r="AH8" s="93" t="s">
        <v>36</v>
      </c>
      <c r="AI8" s="52"/>
      <c r="AJ8" s="48" t="s">
        <v>5</v>
      </c>
      <c r="AK8" s="49" t="s">
        <v>7</v>
      </c>
      <c r="AL8" s="49" t="s">
        <v>8</v>
      </c>
      <c r="AM8" s="48" t="s">
        <v>3465</v>
      </c>
      <c r="AN8" s="48" t="s">
        <v>3464</v>
      </c>
      <c r="AO8" s="121" t="s">
        <v>9</v>
      </c>
      <c r="AP8" s="93" t="s">
        <v>45</v>
      </c>
      <c r="AQ8" s="52"/>
      <c r="AR8" s="48" t="s">
        <v>5</v>
      </c>
      <c r="AS8" s="49" t="s">
        <v>7</v>
      </c>
      <c r="AT8" s="49" t="s">
        <v>8</v>
      </c>
      <c r="AU8" s="48" t="s">
        <v>3465</v>
      </c>
      <c r="AV8" s="48" t="s">
        <v>3466</v>
      </c>
      <c r="AW8" s="121" t="s">
        <v>9</v>
      </c>
      <c r="AX8" s="93" t="s">
        <v>36</v>
      </c>
      <c r="AY8" s="46"/>
    </row>
    <row r="9" spans="1:51" ht="18" customHeight="1">
      <c r="C9" s="53" t="str">
        <f t="shared" ref="C9:C101" si="0">IF(J9="","","※")</f>
        <v/>
      </c>
      <c r="D9" s="277" t="s">
        <v>596</v>
      </c>
      <c r="E9" s="134" t="s">
        <v>597</v>
      </c>
      <c r="F9" s="134" t="s">
        <v>598</v>
      </c>
      <c r="G9" s="55"/>
      <c r="H9" s="281"/>
      <c r="I9" s="155" t="s">
        <v>137</v>
      </c>
      <c r="J9" s="279"/>
      <c r="K9" s="53" t="str">
        <f t="shared" ref="K9:K101" si="1">IF(R9="","","※")</f>
        <v/>
      </c>
      <c r="L9" s="277" t="s">
        <v>596</v>
      </c>
      <c r="M9" s="134" t="s">
        <v>647</v>
      </c>
      <c r="N9" s="134" t="s">
        <v>648</v>
      </c>
      <c r="O9" s="55"/>
      <c r="P9" s="281"/>
      <c r="Q9" s="155" t="s">
        <v>137</v>
      </c>
      <c r="R9" s="279"/>
      <c r="S9" s="53" t="str">
        <f t="shared" ref="S9:S101" si="2">IF(Z9="","","※")</f>
        <v/>
      </c>
      <c r="T9" s="277" t="s">
        <v>704</v>
      </c>
      <c r="U9" s="134" t="s">
        <v>705</v>
      </c>
      <c r="V9" s="134" t="s">
        <v>706</v>
      </c>
      <c r="W9" s="55">
        <v>4850</v>
      </c>
      <c r="X9" s="281"/>
      <c r="Y9" s="155" t="s">
        <v>137</v>
      </c>
      <c r="Z9" s="279"/>
      <c r="AA9" s="53" t="str">
        <f t="shared" ref="AA9:AA101" si="3">IF(AH9="","","※")</f>
        <v/>
      </c>
      <c r="AB9" s="277" t="s">
        <v>596</v>
      </c>
      <c r="AC9" s="134" t="s">
        <v>744</v>
      </c>
      <c r="AD9" s="134" t="s">
        <v>745</v>
      </c>
      <c r="AE9" s="55"/>
      <c r="AF9" s="281"/>
      <c r="AG9" s="155" t="s">
        <v>137</v>
      </c>
      <c r="AH9" s="279"/>
      <c r="AI9" s="53" t="str">
        <f t="shared" ref="AI9:AI101" si="4">IF(AP9="","","※")</f>
        <v/>
      </c>
      <c r="AJ9" s="54"/>
      <c r="AK9" s="134"/>
      <c r="AL9" s="134"/>
      <c r="AM9" s="55"/>
      <c r="AN9" s="187"/>
      <c r="AO9" s="155"/>
      <c r="AP9" s="94"/>
      <c r="AQ9" s="53" t="str">
        <f t="shared" ref="AQ9:AQ101" si="5">IF(AX9="","","※")</f>
        <v/>
      </c>
      <c r="AR9" s="64"/>
      <c r="AS9" s="134"/>
      <c r="AT9" s="134"/>
      <c r="AU9" s="65"/>
      <c r="AV9" s="192"/>
      <c r="AW9" s="158"/>
      <c r="AX9" s="94"/>
      <c r="AY9" s="46"/>
    </row>
    <row r="10" spans="1:51" ht="18" customHeight="1">
      <c r="A10" s="276">
        <v>47207</v>
      </c>
      <c r="C10" s="57" t="str">
        <f t="shared" si="0"/>
        <v/>
      </c>
      <c r="D10" s="278" t="s">
        <v>599</v>
      </c>
      <c r="E10" s="135" t="s">
        <v>600</v>
      </c>
      <c r="F10" s="135" t="s">
        <v>601</v>
      </c>
      <c r="G10" s="59">
        <v>835</v>
      </c>
      <c r="H10" s="282"/>
      <c r="I10" s="156" t="s">
        <v>137</v>
      </c>
      <c r="J10" s="280"/>
      <c r="K10" s="57" t="str">
        <f t="shared" si="1"/>
        <v/>
      </c>
      <c r="L10" s="278" t="s">
        <v>649</v>
      </c>
      <c r="M10" s="135" t="s">
        <v>650</v>
      </c>
      <c r="N10" s="135" t="s">
        <v>651</v>
      </c>
      <c r="O10" s="59">
        <v>510</v>
      </c>
      <c r="P10" s="282"/>
      <c r="Q10" s="156" t="s">
        <v>137</v>
      </c>
      <c r="R10" s="280"/>
      <c r="S10" s="57" t="str">
        <f t="shared" si="2"/>
        <v/>
      </c>
      <c r="T10" s="278" t="s">
        <v>707</v>
      </c>
      <c r="U10" s="135" t="s">
        <v>708</v>
      </c>
      <c r="V10" s="135" t="s">
        <v>709</v>
      </c>
      <c r="W10" s="59">
        <v>5897</v>
      </c>
      <c r="X10" s="282"/>
      <c r="Y10" s="156" t="s">
        <v>137</v>
      </c>
      <c r="Z10" s="280"/>
      <c r="AA10" s="57" t="str">
        <f t="shared" si="3"/>
        <v/>
      </c>
      <c r="AB10" s="278" t="s">
        <v>746</v>
      </c>
      <c r="AC10" s="135" t="s">
        <v>747</v>
      </c>
      <c r="AD10" s="135" t="s">
        <v>748</v>
      </c>
      <c r="AE10" s="59">
        <v>1281</v>
      </c>
      <c r="AF10" s="282"/>
      <c r="AG10" s="156" t="s">
        <v>137</v>
      </c>
      <c r="AH10" s="280"/>
      <c r="AI10" s="57" t="str">
        <f t="shared" si="4"/>
        <v/>
      </c>
      <c r="AJ10" s="58"/>
      <c r="AK10" s="135"/>
      <c r="AL10" s="135"/>
      <c r="AM10" s="59"/>
      <c r="AN10" s="188"/>
      <c r="AO10" s="156"/>
      <c r="AP10" s="95"/>
      <c r="AQ10" s="57" t="str">
        <f t="shared" si="5"/>
        <v/>
      </c>
      <c r="AR10" s="58"/>
      <c r="AS10" s="135"/>
      <c r="AT10" s="135"/>
      <c r="AU10" s="59"/>
      <c r="AV10" s="188"/>
      <c r="AW10" s="156"/>
      <c r="AX10" s="95"/>
      <c r="AY10" s="46"/>
    </row>
    <row r="11" spans="1:51" ht="18" customHeight="1">
      <c r="C11" s="57" t="str">
        <f t="shared" si="0"/>
        <v/>
      </c>
      <c r="D11" s="278" t="s">
        <v>602</v>
      </c>
      <c r="E11" s="135" t="s">
        <v>603</v>
      </c>
      <c r="F11" s="135" t="s">
        <v>604</v>
      </c>
      <c r="G11" s="59">
        <v>10</v>
      </c>
      <c r="H11" s="282"/>
      <c r="I11" s="156" t="s">
        <v>137</v>
      </c>
      <c r="J11" s="280"/>
      <c r="K11" s="57" t="str">
        <f t="shared" si="1"/>
        <v/>
      </c>
      <c r="L11" s="278" t="s">
        <v>652</v>
      </c>
      <c r="M11" s="135" t="s">
        <v>653</v>
      </c>
      <c r="N11" s="135" t="s">
        <v>654</v>
      </c>
      <c r="O11" s="59">
        <v>15</v>
      </c>
      <c r="P11" s="282"/>
      <c r="Q11" s="156" t="s">
        <v>137</v>
      </c>
      <c r="R11" s="280"/>
      <c r="S11" s="57" t="str">
        <f t="shared" si="2"/>
        <v/>
      </c>
      <c r="T11" s="278" t="s">
        <v>710</v>
      </c>
      <c r="U11" s="135" t="s">
        <v>711</v>
      </c>
      <c r="V11" s="135" t="s">
        <v>712</v>
      </c>
      <c r="W11" s="59">
        <v>1009</v>
      </c>
      <c r="X11" s="282"/>
      <c r="Y11" s="156" t="s">
        <v>137</v>
      </c>
      <c r="Z11" s="280"/>
      <c r="AA11" s="57" t="str">
        <f t="shared" si="3"/>
        <v/>
      </c>
      <c r="AB11" s="278" t="s">
        <v>749</v>
      </c>
      <c r="AC11" s="135" t="s">
        <v>750</v>
      </c>
      <c r="AD11" s="135" t="s">
        <v>751</v>
      </c>
      <c r="AE11" s="59">
        <v>925</v>
      </c>
      <c r="AF11" s="282"/>
      <c r="AG11" s="156" t="s">
        <v>137</v>
      </c>
      <c r="AH11" s="280"/>
      <c r="AI11" s="57" t="str">
        <f t="shared" si="4"/>
        <v/>
      </c>
      <c r="AJ11" s="58"/>
      <c r="AK11" s="135"/>
      <c r="AL11" s="135"/>
      <c r="AM11" s="59"/>
      <c r="AN11" s="188"/>
      <c r="AO11" s="156"/>
      <c r="AP11" s="95"/>
      <c r="AQ11" s="57" t="str">
        <f t="shared" si="5"/>
        <v/>
      </c>
      <c r="AR11" s="58"/>
      <c r="AS11" s="135"/>
      <c r="AT11" s="135"/>
      <c r="AU11" s="59"/>
      <c r="AV11" s="188"/>
      <c r="AW11" s="156"/>
      <c r="AX11" s="95"/>
      <c r="AY11" s="46"/>
    </row>
    <row r="12" spans="1:51" ht="18" customHeight="1">
      <c r="C12" s="57" t="str">
        <f t="shared" si="0"/>
        <v/>
      </c>
      <c r="D12" s="278" t="s">
        <v>605</v>
      </c>
      <c r="E12" s="135" t="s">
        <v>606</v>
      </c>
      <c r="F12" s="135" t="s">
        <v>607</v>
      </c>
      <c r="G12" s="59">
        <v>160</v>
      </c>
      <c r="H12" s="282"/>
      <c r="I12" s="156" t="s">
        <v>137</v>
      </c>
      <c r="J12" s="280"/>
      <c r="K12" s="57" t="str">
        <f t="shared" si="1"/>
        <v/>
      </c>
      <c r="L12" s="278" t="s">
        <v>655</v>
      </c>
      <c r="M12" s="135" t="s">
        <v>656</v>
      </c>
      <c r="N12" s="135" t="s">
        <v>657</v>
      </c>
      <c r="O12" s="59">
        <v>50</v>
      </c>
      <c r="P12" s="282"/>
      <c r="Q12" s="156" t="s">
        <v>137</v>
      </c>
      <c r="R12" s="280"/>
      <c r="S12" s="57" t="str">
        <f t="shared" si="2"/>
        <v/>
      </c>
      <c r="T12" s="278" t="s">
        <v>713</v>
      </c>
      <c r="U12" s="135" t="s">
        <v>714</v>
      </c>
      <c r="V12" s="135" t="s">
        <v>715</v>
      </c>
      <c r="W12" s="59">
        <v>1260</v>
      </c>
      <c r="X12" s="282"/>
      <c r="Y12" s="156" t="s">
        <v>137</v>
      </c>
      <c r="Z12" s="280"/>
      <c r="AA12" s="57" t="str">
        <f t="shared" si="3"/>
        <v/>
      </c>
      <c r="AB12" s="278" t="s">
        <v>752</v>
      </c>
      <c r="AC12" s="135" t="s">
        <v>753</v>
      </c>
      <c r="AD12" s="135" t="s">
        <v>754</v>
      </c>
      <c r="AE12" s="59">
        <v>365</v>
      </c>
      <c r="AF12" s="282"/>
      <c r="AG12" s="156" t="s">
        <v>137</v>
      </c>
      <c r="AH12" s="280"/>
      <c r="AI12" s="57" t="str">
        <f t="shared" si="4"/>
        <v/>
      </c>
      <c r="AJ12" s="58"/>
      <c r="AK12" s="135"/>
      <c r="AL12" s="135"/>
      <c r="AM12" s="59"/>
      <c r="AN12" s="188"/>
      <c r="AO12" s="156"/>
      <c r="AP12" s="95"/>
      <c r="AQ12" s="57" t="str">
        <f t="shared" si="5"/>
        <v/>
      </c>
      <c r="AR12" s="58"/>
      <c r="AS12" s="135"/>
      <c r="AT12" s="135"/>
      <c r="AU12" s="59"/>
      <c r="AV12" s="188"/>
      <c r="AW12" s="156"/>
      <c r="AX12" s="95"/>
      <c r="AY12" s="46"/>
    </row>
    <row r="13" spans="1:51" ht="18" customHeight="1">
      <c r="C13" s="57" t="str">
        <f t="shared" si="0"/>
        <v/>
      </c>
      <c r="D13" s="278" t="s">
        <v>608</v>
      </c>
      <c r="E13" s="135" t="s">
        <v>609</v>
      </c>
      <c r="F13" s="135" t="s">
        <v>610</v>
      </c>
      <c r="G13" s="59"/>
      <c r="H13" s="282"/>
      <c r="I13" s="156" t="s">
        <v>137</v>
      </c>
      <c r="J13" s="280"/>
      <c r="K13" s="57" t="str">
        <f t="shared" si="1"/>
        <v/>
      </c>
      <c r="L13" s="278" t="s">
        <v>658</v>
      </c>
      <c r="M13" s="135" t="s">
        <v>659</v>
      </c>
      <c r="N13" s="135" t="s">
        <v>660</v>
      </c>
      <c r="O13" s="59">
        <v>15</v>
      </c>
      <c r="P13" s="282"/>
      <c r="Q13" s="156" t="s">
        <v>137</v>
      </c>
      <c r="R13" s="280"/>
      <c r="S13" s="57" t="str">
        <f t="shared" si="2"/>
        <v/>
      </c>
      <c r="T13" s="278" t="s">
        <v>716</v>
      </c>
      <c r="U13" s="135" t="s">
        <v>717</v>
      </c>
      <c r="V13" s="135" t="s">
        <v>718</v>
      </c>
      <c r="W13" s="59"/>
      <c r="X13" s="282"/>
      <c r="Y13" s="156" t="s">
        <v>137</v>
      </c>
      <c r="Z13" s="280"/>
      <c r="AA13" s="57" t="str">
        <f t="shared" si="3"/>
        <v/>
      </c>
      <c r="AB13" s="278" t="s">
        <v>755</v>
      </c>
      <c r="AC13" s="135" t="s">
        <v>756</v>
      </c>
      <c r="AD13" s="135" t="s">
        <v>757</v>
      </c>
      <c r="AE13" s="59">
        <v>530</v>
      </c>
      <c r="AF13" s="282"/>
      <c r="AG13" s="156" t="s">
        <v>137</v>
      </c>
      <c r="AH13" s="280"/>
      <c r="AI13" s="57" t="str">
        <f t="shared" si="4"/>
        <v/>
      </c>
      <c r="AJ13" s="58"/>
      <c r="AK13" s="135"/>
      <c r="AL13" s="135"/>
      <c r="AM13" s="59"/>
      <c r="AN13" s="188"/>
      <c r="AO13" s="156"/>
      <c r="AP13" s="95"/>
      <c r="AQ13" s="57" t="str">
        <f t="shared" si="5"/>
        <v/>
      </c>
      <c r="AR13" s="58"/>
      <c r="AS13" s="135"/>
      <c r="AT13" s="135"/>
      <c r="AU13" s="59"/>
      <c r="AV13" s="188"/>
      <c r="AW13" s="156"/>
      <c r="AX13" s="95"/>
      <c r="AY13" s="46"/>
    </row>
    <row r="14" spans="1:51" ht="18" customHeight="1">
      <c r="C14" s="57" t="str">
        <f t="shared" ref="C14:C44" si="6">IF(J14="","","※")</f>
        <v/>
      </c>
      <c r="D14" s="278" t="s">
        <v>611</v>
      </c>
      <c r="E14" s="135" t="s">
        <v>612</v>
      </c>
      <c r="F14" s="135" t="s">
        <v>613</v>
      </c>
      <c r="G14" s="59">
        <v>10</v>
      </c>
      <c r="H14" s="282"/>
      <c r="I14" s="156" t="s">
        <v>137</v>
      </c>
      <c r="J14" s="280"/>
      <c r="K14" s="57" t="str">
        <f t="shared" ref="K14:K44" si="7">IF(R14="","","※")</f>
        <v/>
      </c>
      <c r="L14" s="278" t="s">
        <v>661</v>
      </c>
      <c r="M14" s="135" t="s">
        <v>662</v>
      </c>
      <c r="N14" s="135" t="s">
        <v>663</v>
      </c>
      <c r="O14" s="59">
        <v>25</v>
      </c>
      <c r="P14" s="282"/>
      <c r="Q14" s="156" t="s">
        <v>137</v>
      </c>
      <c r="R14" s="280"/>
      <c r="S14" s="57" t="str">
        <f t="shared" ref="S14:S44" si="8">IF(Z14="","","※")</f>
        <v/>
      </c>
      <c r="T14" s="278" t="s">
        <v>719</v>
      </c>
      <c r="U14" s="135" t="s">
        <v>720</v>
      </c>
      <c r="V14" s="135" t="s">
        <v>721</v>
      </c>
      <c r="W14" s="59"/>
      <c r="X14" s="282"/>
      <c r="Y14" s="156" t="s">
        <v>137</v>
      </c>
      <c r="Z14" s="280"/>
      <c r="AA14" s="57" t="str">
        <f t="shared" ref="AA14:AA44" si="9">IF(AH14="","","※")</f>
        <v/>
      </c>
      <c r="AB14" s="278" t="s">
        <v>758</v>
      </c>
      <c r="AC14" s="135" t="s">
        <v>759</v>
      </c>
      <c r="AD14" s="135" t="s">
        <v>760</v>
      </c>
      <c r="AE14" s="59">
        <v>816</v>
      </c>
      <c r="AF14" s="282"/>
      <c r="AG14" s="156" t="s">
        <v>137</v>
      </c>
      <c r="AH14" s="280"/>
      <c r="AI14" s="57" t="str">
        <f t="shared" ref="AI14:AI44" si="10">IF(AP14="","","※")</f>
        <v/>
      </c>
      <c r="AJ14" s="58"/>
      <c r="AK14" s="135"/>
      <c r="AL14" s="135"/>
      <c r="AM14" s="59"/>
      <c r="AN14" s="188"/>
      <c r="AO14" s="156"/>
      <c r="AP14" s="95"/>
      <c r="AQ14" s="57" t="str">
        <f t="shared" ref="AQ14:AQ44" si="11">IF(AX14="","","※")</f>
        <v/>
      </c>
      <c r="AR14" s="58"/>
      <c r="AS14" s="135"/>
      <c r="AT14" s="135"/>
      <c r="AU14" s="59"/>
      <c r="AV14" s="188"/>
      <c r="AW14" s="156"/>
      <c r="AX14" s="95"/>
      <c r="AY14" s="46"/>
    </row>
    <row r="15" spans="1:51" ht="18" customHeight="1">
      <c r="C15" s="57" t="str">
        <f t="shared" si="6"/>
        <v/>
      </c>
      <c r="D15" s="278" t="s">
        <v>614</v>
      </c>
      <c r="E15" s="135" t="s">
        <v>615</v>
      </c>
      <c r="F15" s="135" t="s">
        <v>616</v>
      </c>
      <c r="G15" s="59">
        <v>10</v>
      </c>
      <c r="H15" s="282"/>
      <c r="I15" s="156" t="s">
        <v>137</v>
      </c>
      <c r="J15" s="280"/>
      <c r="K15" s="57" t="str">
        <f t="shared" si="7"/>
        <v/>
      </c>
      <c r="L15" s="278" t="s">
        <v>664</v>
      </c>
      <c r="M15" s="135" t="s">
        <v>665</v>
      </c>
      <c r="N15" s="135" t="s">
        <v>666</v>
      </c>
      <c r="O15" s="59">
        <v>25</v>
      </c>
      <c r="P15" s="282"/>
      <c r="Q15" s="156" t="s">
        <v>137</v>
      </c>
      <c r="R15" s="280"/>
      <c r="S15" s="57" t="str">
        <f t="shared" si="8"/>
        <v/>
      </c>
      <c r="T15" s="278" t="s">
        <v>722</v>
      </c>
      <c r="U15" s="135" t="s">
        <v>723</v>
      </c>
      <c r="V15" s="135" t="s">
        <v>724</v>
      </c>
      <c r="W15" s="59"/>
      <c r="X15" s="282"/>
      <c r="Y15" s="156" t="s">
        <v>137</v>
      </c>
      <c r="Z15" s="280"/>
      <c r="AA15" s="57" t="str">
        <f t="shared" si="9"/>
        <v/>
      </c>
      <c r="AB15" s="278" t="s">
        <v>761</v>
      </c>
      <c r="AC15" s="135" t="s">
        <v>762</v>
      </c>
      <c r="AD15" s="135" t="s">
        <v>763</v>
      </c>
      <c r="AE15" s="59">
        <v>608</v>
      </c>
      <c r="AF15" s="282"/>
      <c r="AG15" s="156" t="s">
        <v>137</v>
      </c>
      <c r="AH15" s="280"/>
      <c r="AI15" s="57" t="str">
        <f t="shared" si="10"/>
        <v/>
      </c>
      <c r="AJ15" s="58"/>
      <c r="AK15" s="135"/>
      <c r="AL15" s="135"/>
      <c r="AM15" s="59"/>
      <c r="AN15" s="188"/>
      <c r="AO15" s="156"/>
      <c r="AP15" s="95"/>
      <c r="AQ15" s="57" t="str">
        <f t="shared" si="11"/>
        <v/>
      </c>
      <c r="AR15" s="58"/>
      <c r="AS15" s="135"/>
      <c r="AT15" s="135"/>
      <c r="AU15" s="59"/>
      <c r="AV15" s="188"/>
      <c r="AW15" s="156"/>
      <c r="AX15" s="95"/>
      <c r="AY15" s="46"/>
    </row>
    <row r="16" spans="1:51" ht="18" customHeight="1">
      <c r="C16" s="57" t="str">
        <f t="shared" si="6"/>
        <v/>
      </c>
      <c r="D16" s="278" t="s">
        <v>617</v>
      </c>
      <c r="E16" s="135" t="s">
        <v>618</v>
      </c>
      <c r="F16" s="135" t="s">
        <v>619</v>
      </c>
      <c r="G16" s="59">
        <v>5</v>
      </c>
      <c r="H16" s="282"/>
      <c r="I16" s="156" t="s">
        <v>137</v>
      </c>
      <c r="J16" s="280"/>
      <c r="K16" s="57" t="str">
        <f t="shared" si="7"/>
        <v/>
      </c>
      <c r="L16" s="278" t="s">
        <v>667</v>
      </c>
      <c r="M16" s="135" t="s">
        <v>668</v>
      </c>
      <c r="N16" s="135" t="s">
        <v>669</v>
      </c>
      <c r="O16" s="59">
        <v>35</v>
      </c>
      <c r="P16" s="282"/>
      <c r="Q16" s="156" t="s">
        <v>137</v>
      </c>
      <c r="R16" s="280"/>
      <c r="S16" s="57" t="str">
        <f t="shared" si="8"/>
        <v/>
      </c>
      <c r="T16" s="278" t="s">
        <v>608</v>
      </c>
      <c r="U16" s="135" t="s">
        <v>725</v>
      </c>
      <c r="V16" s="135" t="s">
        <v>726</v>
      </c>
      <c r="W16" s="59"/>
      <c r="X16" s="282"/>
      <c r="Y16" s="156" t="s">
        <v>137</v>
      </c>
      <c r="Z16" s="280"/>
      <c r="AA16" s="57" t="str">
        <f t="shared" si="9"/>
        <v/>
      </c>
      <c r="AB16" s="278" t="s">
        <v>764</v>
      </c>
      <c r="AC16" s="135" t="s">
        <v>765</v>
      </c>
      <c r="AD16" s="135" t="s">
        <v>766</v>
      </c>
      <c r="AE16" s="59">
        <v>368</v>
      </c>
      <c r="AF16" s="282"/>
      <c r="AG16" s="156" t="s">
        <v>137</v>
      </c>
      <c r="AH16" s="280"/>
      <c r="AI16" s="57" t="str">
        <f t="shared" si="10"/>
        <v/>
      </c>
      <c r="AJ16" s="58"/>
      <c r="AK16" s="135"/>
      <c r="AL16" s="135"/>
      <c r="AM16" s="59"/>
      <c r="AN16" s="188"/>
      <c r="AO16" s="156"/>
      <c r="AP16" s="95"/>
      <c r="AQ16" s="57" t="str">
        <f t="shared" si="11"/>
        <v/>
      </c>
      <c r="AR16" s="58"/>
      <c r="AS16" s="135"/>
      <c r="AT16" s="135"/>
      <c r="AU16" s="59"/>
      <c r="AV16" s="188"/>
      <c r="AW16" s="156"/>
      <c r="AX16" s="95"/>
      <c r="AY16" s="46"/>
    </row>
    <row r="17" spans="3:51" ht="18" customHeight="1">
      <c r="C17" s="57" t="str">
        <f t="shared" si="6"/>
        <v/>
      </c>
      <c r="D17" s="278" t="s">
        <v>620</v>
      </c>
      <c r="E17" s="135" t="s">
        <v>621</v>
      </c>
      <c r="F17" s="135" t="s">
        <v>622</v>
      </c>
      <c r="G17" s="59">
        <v>10</v>
      </c>
      <c r="H17" s="282"/>
      <c r="I17" s="156" t="s">
        <v>137</v>
      </c>
      <c r="J17" s="280"/>
      <c r="K17" s="57" t="str">
        <f t="shared" si="7"/>
        <v/>
      </c>
      <c r="L17" s="278" t="s">
        <v>608</v>
      </c>
      <c r="M17" s="135" t="s">
        <v>670</v>
      </c>
      <c r="N17" s="135" t="s">
        <v>671</v>
      </c>
      <c r="O17" s="59"/>
      <c r="P17" s="282"/>
      <c r="Q17" s="156" t="s">
        <v>137</v>
      </c>
      <c r="R17" s="280"/>
      <c r="S17" s="57" t="str">
        <f t="shared" si="8"/>
        <v/>
      </c>
      <c r="T17" s="278" t="s">
        <v>635</v>
      </c>
      <c r="U17" s="135" t="s">
        <v>727</v>
      </c>
      <c r="V17" s="135" t="s">
        <v>728</v>
      </c>
      <c r="W17" s="59"/>
      <c r="X17" s="282"/>
      <c r="Y17" s="156" t="s">
        <v>137</v>
      </c>
      <c r="Z17" s="280"/>
      <c r="AA17" s="57" t="str">
        <f t="shared" si="9"/>
        <v/>
      </c>
      <c r="AB17" s="278" t="s">
        <v>767</v>
      </c>
      <c r="AC17" s="135" t="s">
        <v>768</v>
      </c>
      <c r="AD17" s="135" t="s">
        <v>769</v>
      </c>
      <c r="AE17" s="59">
        <v>393</v>
      </c>
      <c r="AF17" s="282"/>
      <c r="AG17" s="156" t="s">
        <v>137</v>
      </c>
      <c r="AH17" s="280"/>
      <c r="AI17" s="57" t="str">
        <f t="shared" si="10"/>
        <v/>
      </c>
      <c r="AJ17" s="58"/>
      <c r="AK17" s="135"/>
      <c r="AL17" s="135"/>
      <c r="AM17" s="59"/>
      <c r="AN17" s="188"/>
      <c r="AO17" s="156"/>
      <c r="AP17" s="95"/>
      <c r="AQ17" s="57" t="str">
        <f t="shared" si="11"/>
        <v/>
      </c>
      <c r="AR17" s="58"/>
      <c r="AS17" s="135"/>
      <c r="AT17" s="135"/>
      <c r="AU17" s="59"/>
      <c r="AV17" s="188"/>
      <c r="AW17" s="156"/>
      <c r="AX17" s="95"/>
      <c r="AY17" s="46"/>
    </row>
    <row r="18" spans="3:51" ht="18" customHeight="1">
      <c r="C18" s="57" t="str">
        <f t="shared" si="6"/>
        <v/>
      </c>
      <c r="D18" s="278" t="s">
        <v>623</v>
      </c>
      <c r="E18" s="135" t="s">
        <v>624</v>
      </c>
      <c r="F18" s="135" t="s">
        <v>625</v>
      </c>
      <c r="G18" s="59">
        <v>10</v>
      </c>
      <c r="H18" s="282"/>
      <c r="I18" s="156" t="s">
        <v>137</v>
      </c>
      <c r="J18" s="280"/>
      <c r="K18" s="57" t="str">
        <f t="shared" si="7"/>
        <v/>
      </c>
      <c r="L18" s="283" t="s">
        <v>672</v>
      </c>
      <c r="M18" s="284" t="s">
        <v>673</v>
      </c>
      <c r="N18" s="284" t="s">
        <v>674</v>
      </c>
      <c r="O18" s="288" t="s">
        <v>174</v>
      </c>
      <c r="P18" s="282"/>
      <c r="Q18" s="156" t="s">
        <v>137</v>
      </c>
      <c r="R18" s="286"/>
      <c r="S18" s="57" t="str">
        <f t="shared" si="8"/>
        <v/>
      </c>
      <c r="T18" s="283" t="s">
        <v>729</v>
      </c>
      <c r="U18" s="284" t="s">
        <v>730</v>
      </c>
      <c r="V18" s="284" t="s">
        <v>731</v>
      </c>
      <c r="W18" s="288" t="s">
        <v>174</v>
      </c>
      <c r="X18" s="282"/>
      <c r="Y18" s="156" t="s">
        <v>137</v>
      </c>
      <c r="Z18" s="286"/>
      <c r="AA18" s="57" t="str">
        <f t="shared" si="9"/>
        <v/>
      </c>
      <c r="AB18" s="278" t="s">
        <v>770</v>
      </c>
      <c r="AC18" s="135" t="s">
        <v>771</v>
      </c>
      <c r="AD18" s="135" t="s">
        <v>772</v>
      </c>
      <c r="AE18" s="59">
        <v>22</v>
      </c>
      <c r="AF18" s="282"/>
      <c r="AG18" s="156" t="s">
        <v>137</v>
      </c>
      <c r="AH18" s="280"/>
      <c r="AI18" s="57" t="str">
        <f t="shared" si="10"/>
        <v/>
      </c>
      <c r="AJ18" s="58"/>
      <c r="AK18" s="135"/>
      <c r="AL18" s="135"/>
      <c r="AM18" s="59"/>
      <c r="AN18" s="188"/>
      <c r="AO18" s="156"/>
      <c r="AP18" s="95"/>
      <c r="AQ18" s="57" t="str">
        <f t="shared" si="11"/>
        <v/>
      </c>
      <c r="AR18" s="58"/>
      <c r="AS18" s="135"/>
      <c r="AT18" s="135"/>
      <c r="AU18" s="59"/>
      <c r="AV18" s="188"/>
      <c r="AW18" s="156"/>
      <c r="AX18" s="95"/>
      <c r="AY18" s="46"/>
    </row>
    <row r="19" spans="3:51" ht="18" customHeight="1">
      <c r="C19" s="57" t="str">
        <f t="shared" si="6"/>
        <v/>
      </c>
      <c r="D19" s="278" t="s">
        <v>626</v>
      </c>
      <c r="E19" s="135" t="s">
        <v>627</v>
      </c>
      <c r="F19" s="135" t="s">
        <v>628</v>
      </c>
      <c r="G19" s="59">
        <v>15</v>
      </c>
      <c r="H19" s="282"/>
      <c r="I19" s="156" t="s">
        <v>137</v>
      </c>
      <c r="J19" s="280"/>
      <c r="K19" s="57" t="str">
        <f t="shared" si="7"/>
        <v/>
      </c>
      <c r="L19" s="278" t="s">
        <v>675</v>
      </c>
      <c r="M19" s="135" t="s">
        <v>676</v>
      </c>
      <c r="N19" s="135" t="s">
        <v>677</v>
      </c>
      <c r="O19" s="59">
        <v>15</v>
      </c>
      <c r="P19" s="282"/>
      <c r="Q19" s="156" t="s">
        <v>137</v>
      </c>
      <c r="R19" s="280"/>
      <c r="S19" s="57" t="str">
        <f t="shared" si="8"/>
        <v/>
      </c>
      <c r="T19" s="283" t="s">
        <v>732</v>
      </c>
      <c r="U19" s="284" t="s">
        <v>733</v>
      </c>
      <c r="V19" s="284" t="s">
        <v>734</v>
      </c>
      <c r="W19" s="288" t="s">
        <v>174</v>
      </c>
      <c r="X19" s="282"/>
      <c r="Y19" s="156" t="s">
        <v>137</v>
      </c>
      <c r="Z19" s="286"/>
      <c r="AA19" s="57" t="str">
        <f t="shared" si="9"/>
        <v/>
      </c>
      <c r="AB19" s="278" t="s">
        <v>773</v>
      </c>
      <c r="AC19" s="135" t="s">
        <v>774</v>
      </c>
      <c r="AD19" s="135" t="s">
        <v>775</v>
      </c>
      <c r="AE19" s="59">
        <v>192</v>
      </c>
      <c r="AF19" s="282"/>
      <c r="AG19" s="156" t="s">
        <v>137</v>
      </c>
      <c r="AH19" s="280"/>
      <c r="AI19" s="57" t="str">
        <f t="shared" si="10"/>
        <v/>
      </c>
      <c r="AJ19" s="58"/>
      <c r="AK19" s="135"/>
      <c r="AL19" s="135"/>
      <c r="AM19" s="59"/>
      <c r="AN19" s="188"/>
      <c r="AO19" s="156"/>
      <c r="AP19" s="95"/>
      <c r="AQ19" s="57" t="str">
        <f t="shared" si="11"/>
        <v/>
      </c>
      <c r="AR19" s="58"/>
      <c r="AS19" s="135"/>
      <c r="AT19" s="135"/>
      <c r="AU19" s="59"/>
      <c r="AV19" s="188"/>
      <c r="AW19" s="156"/>
      <c r="AX19" s="95"/>
      <c r="AY19" s="46"/>
    </row>
    <row r="20" spans="3:51" ht="18" customHeight="1">
      <c r="C20" s="57" t="str">
        <f t="shared" si="6"/>
        <v/>
      </c>
      <c r="D20" s="283" t="s">
        <v>629</v>
      </c>
      <c r="E20" s="284" t="s">
        <v>630</v>
      </c>
      <c r="F20" s="284" t="s">
        <v>631</v>
      </c>
      <c r="G20" s="288" t="s">
        <v>174</v>
      </c>
      <c r="H20" s="282"/>
      <c r="I20" s="156" t="s">
        <v>137</v>
      </c>
      <c r="J20" s="286"/>
      <c r="K20" s="57" t="str">
        <f t="shared" si="7"/>
        <v/>
      </c>
      <c r="L20" s="278" t="s">
        <v>678</v>
      </c>
      <c r="M20" s="135" t="s">
        <v>679</v>
      </c>
      <c r="N20" s="135" t="s">
        <v>680</v>
      </c>
      <c r="O20" s="59">
        <v>15</v>
      </c>
      <c r="P20" s="282"/>
      <c r="Q20" s="156" t="s">
        <v>137</v>
      </c>
      <c r="R20" s="280"/>
      <c r="S20" s="57" t="str">
        <f t="shared" si="8"/>
        <v/>
      </c>
      <c r="T20" s="283" t="s">
        <v>735</v>
      </c>
      <c r="U20" s="284" t="s">
        <v>736</v>
      </c>
      <c r="V20" s="284" t="s">
        <v>737</v>
      </c>
      <c r="W20" s="288" t="s">
        <v>174</v>
      </c>
      <c r="X20" s="282"/>
      <c r="Y20" s="156" t="s">
        <v>137</v>
      </c>
      <c r="Z20" s="286"/>
      <c r="AA20" s="57" t="str">
        <f t="shared" si="9"/>
        <v/>
      </c>
      <c r="AB20" s="278" t="s">
        <v>661</v>
      </c>
      <c r="AC20" s="135" t="s">
        <v>776</v>
      </c>
      <c r="AD20" s="135" t="s">
        <v>777</v>
      </c>
      <c r="AE20" s="59">
        <v>58</v>
      </c>
      <c r="AF20" s="282"/>
      <c r="AG20" s="156" t="s">
        <v>137</v>
      </c>
      <c r="AH20" s="280"/>
      <c r="AI20" s="57" t="str">
        <f t="shared" si="10"/>
        <v/>
      </c>
      <c r="AJ20" s="58"/>
      <c r="AK20" s="135"/>
      <c r="AL20" s="135"/>
      <c r="AM20" s="59"/>
      <c r="AN20" s="188"/>
      <c r="AO20" s="156"/>
      <c r="AP20" s="95"/>
      <c r="AQ20" s="57" t="str">
        <f t="shared" si="11"/>
        <v/>
      </c>
      <c r="AR20" s="58"/>
      <c r="AS20" s="135"/>
      <c r="AT20" s="135"/>
      <c r="AU20" s="59"/>
      <c r="AV20" s="188"/>
      <c r="AW20" s="156"/>
      <c r="AX20" s="95"/>
      <c r="AY20" s="46"/>
    </row>
    <row r="21" spans="3:51" ht="18" customHeight="1">
      <c r="C21" s="57" t="str">
        <f t="shared" si="6"/>
        <v/>
      </c>
      <c r="D21" s="278" t="s">
        <v>632</v>
      </c>
      <c r="E21" s="135" t="s">
        <v>633</v>
      </c>
      <c r="F21" s="135" t="s">
        <v>634</v>
      </c>
      <c r="G21" s="59">
        <v>5</v>
      </c>
      <c r="H21" s="282"/>
      <c r="I21" s="156" t="s">
        <v>137</v>
      </c>
      <c r="J21" s="280"/>
      <c r="K21" s="57" t="str">
        <f t="shared" si="7"/>
        <v/>
      </c>
      <c r="L21" s="278" t="s">
        <v>681</v>
      </c>
      <c r="M21" s="135" t="s">
        <v>682</v>
      </c>
      <c r="N21" s="135" t="s">
        <v>683</v>
      </c>
      <c r="O21" s="59">
        <v>10</v>
      </c>
      <c r="P21" s="282"/>
      <c r="Q21" s="156" t="s">
        <v>137</v>
      </c>
      <c r="R21" s="280"/>
      <c r="S21" s="57" t="str">
        <f t="shared" si="8"/>
        <v/>
      </c>
      <c r="T21" s="283" t="s">
        <v>738</v>
      </c>
      <c r="U21" s="284" t="s">
        <v>739</v>
      </c>
      <c r="V21" s="284" t="s">
        <v>740</v>
      </c>
      <c r="W21" s="288" t="s">
        <v>174</v>
      </c>
      <c r="X21" s="282"/>
      <c r="Y21" s="156" t="s">
        <v>137</v>
      </c>
      <c r="Z21" s="286"/>
      <c r="AA21" s="57" t="str">
        <f t="shared" si="9"/>
        <v/>
      </c>
      <c r="AB21" s="278" t="s">
        <v>652</v>
      </c>
      <c r="AC21" s="135" t="s">
        <v>778</v>
      </c>
      <c r="AD21" s="135" t="s">
        <v>779</v>
      </c>
      <c r="AE21" s="59">
        <v>90</v>
      </c>
      <c r="AF21" s="282"/>
      <c r="AG21" s="156" t="s">
        <v>137</v>
      </c>
      <c r="AH21" s="280"/>
      <c r="AI21" s="57" t="str">
        <f t="shared" si="10"/>
        <v/>
      </c>
      <c r="AJ21" s="58"/>
      <c r="AK21" s="135"/>
      <c r="AL21" s="135"/>
      <c r="AM21" s="59"/>
      <c r="AN21" s="188"/>
      <c r="AO21" s="156"/>
      <c r="AP21" s="95"/>
      <c r="AQ21" s="57" t="str">
        <f t="shared" si="11"/>
        <v/>
      </c>
      <c r="AR21" s="58"/>
      <c r="AS21" s="135"/>
      <c r="AT21" s="135"/>
      <c r="AU21" s="59"/>
      <c r="AV21" s="188"/>
      <c r="AW21" s="156"/>
      <c r="AX21" s="95"/>
      <c r="AY21" s="46"/>
    </row>
    <row r="22" spans="3:51" ht="18" customHeight="1">
      <c r="C22" s="57" t="str">
        <f t="shared" si="6"/>
        <v/>
      </c>
      <c r="D22" s="278" t="s">
        <v>635</v>
      </c>
      <c r="E22" s="135" t="s">
        <v>636</v>
      </c>
      <c r="F22" s="135" t="s">
        <v>637</v>
      </c>
      <c r="G22" s="59"/>
      <c r="H22" s="282"/>
      <c r="I22" s="156" t="s">
        <v>137</v>
      </c>
      <c r="J22" s="280"/>
      <c r="K22" s="57" t="str">
        <f t="shared" si="7"/>
        <v/>
      </c>
      <c r="L22" s="278" t="s">
        <v>684</v>
      </c>
      <c r="M22" s="135" t="s">
        <v>685</v>
      </c>
      <c r="N22" s="135" t="s">
        <v>686</v>
      </c>
      <c r="O22" s="59">
        <v>10</v>
      </c>
      <c r="P22" s="282"/>
      <c r="Q22" s="156" t="s">
        <v>137</v>
      </c>
      <c r="R22" s="280"/>
      <c r="S22" s="57" t="str">
        <f t="shared" si="8"/>
        <v/>
      </c>
      <c r="T22" s="283" t="s">
        <v>741</v>
      </c>
      <c r="U22" s="284" t="s">
        <v>742</v>
      </c>
      <c r="V22" s="284" t="s">
        <v>743</v>
      </c>
      <c r="W22" s="288" t="s">
        <v>174</v>
      </c>
      <c r="X22" s="282"/>
      <c r="Y22" s="156" t="s">
        <v>137</v>
      </c>
      <c r="Z22" s="286"/>
      <c r="AA22" s="57" t="str">
        <f t="shared" si="9"/>
        <v/>
      </c>
      <c r="AB22" s="278" t="s">
        <v>780</v>
      </c>
      <c r="AC22" s="135" t="s">
        <v>781</v>
      </c>
      <c r="AD22" s="135" t="s">
        <v>782</v>
      </c>
      <c r="AE22" s="59">
        <v>3</v>
      </c>
      <c r="AF22" s="282"/>
      <c r="AG22" s="156" t="s">
        <v>137</v>
      </c>
      <c r="AH22" s="280"/>
      <c r="AI22" s="57" t="str">
        <f t="shared" si="10"/>
        <v/>
      </c>
      <c r="AJ22" s="58"/>
      <c r="AK22" s="135"/>
      <c r="AL22" s="135"/>
      <c r="AM22" s="59"/>
      <c r="AN22" s="188"/>
      <c r="AO22" s="156"/>
      <c r="AP22" s="95"/>
      <c r="AQ22" s="57" t="str">
        <f t="shared" si="11"/>
        <v/>
      </c>
      <c r="AR22" s="58"/>
      <c r="AS22" s="135"/>
      <c r="AT22" s="135"/>
      <c r="AU22" s="59"/>
      <c r="AV22" s="188"/>
      <c r="AW22" s="156"/>
      <c r="AX22" s="95"/>
      <c r="AY22" s="46"/>
    </row>
    <row r="23" spans="3:51" ht="18" customHeight="1">
      <c r="C23" s="57" t="str">
        <f t="shared" si="6"/>
        <v/>
      </c>
      <c r="D23" s="278" t="s">
        <v>638</v>
      </c>
      <c r="E23" s="135" t="s">
        <v>639</v>
      </c>
      <c r="F23" s="135" t="s">
        <v>640</v>
      </c>
      <c r="G23" s="59">
        <v>45</v>
      </c>
      <c r="H23" s="282"/>
      <c r="I23" s="156" t="s">
        <v>137</v>
      </c>
      <c r="J23" s="280"/>
      <c r="K23" s="57" t="str">
        <f t="shared" si="7"/>
        <v/>
      </c>
      <c r="L23" s="278" t="s">
        <v>687</v>
      </c>
      <c r="M23" s="135" t="s">
        <v>688</v>
      </c>
      <c r="N23" s="135" t="s">
        <v>689</v>
      </c>
      <c r="O23" s="59">
        <v>5</v>
      </c>
      <c r="P23" s="282"/>
      <c r="Q23" s="156" t="s">
        <v>137</v>
      </c>
      <c r="R23" s="280"/>
      <c r="S23" s="57" t="str">
        <f t="shared" si="8"/>
        <v/>
      </c>
      <c r="T23" s="58"/>
      <c r="U23" s="135"/>
      <c r="V23" s="135"/>
      <c r="W23" s="59"/>
      <c r="X23" s="188"/>
      <c r="Y23" s="156"/>
      <c r="Z23" s="95"/>
      <c r="AA23" s="57" t="str">
        <f t="shared" si="9"/>
        <v/>
      </c>
      <c r="AB23" s="278" t="s">
        <v>783</v>
      </c>
      <c r="AC23" s="135" t="s">
        <v>784</v>
      </c>
      <c r="AD23" s="135" t="s">
        <v>785</v>
      </c>
      <c r="AE23" s="59">
        <v>17</v>
      </c>
      <c r="AF23" s="282"/>
      <c r="AG23" s="156" t="s">
        <v>137</v>
      </c>
      <c r="AH23" s="280"/>
      <c r="AI23" s="57" t="str">
        <f t="shared" si="10"/>
        <v/>
      </c>
      <c r="AJ23" s="58"/>
      <c r="AK23" s="135"/>
      <c r="AL23" s="135"/>
      <c r="AM23" s="59"/>
      <c r="AN23" s="188"/>
      <c r="AO23" s="156"/>
      <c r="AP23" s="95"/>
      <c r="AQ23" s="57" t="str">
        <f t="shared" si="11"/>
        <v/>
      </c>
      <c r="AR23" s="58"/>
      <c r="AS23" s="135"/>
      <c r="AT23" s="135"/>
      <c r="AU23" s="59"/>
      <c r="AV23" s="188"/>
      <c r="AW23" s="156"/>
      <c r="AX23" s="95"/>
      <c r="AY23" s="46"/>
    </row>
    <row r="24" spans="3:51" ht="18" customHeight="1">
      <c r="C24" s="57" t="str">
        <f t="shared" si="6"/>
        <v/>
      </c>
      <c r="D24" s="278" t="s">
        <v>641</v>
      </c>
      <c r="E24" s="135" t="s">
        <v>642</v>
      </c>
      <c r="F24" s="135" t="s">
        <v>643</v>
      </c>
      <c r="G24" s="59">
        <v>15</v>
      </c>
      <c r="H24" s="282"/>
      <c r="I24" s="156" t="s">
        <v>137</v>
      </c>
      <c r="J24" s="280"/>
      <c r="K24" s="57" t="str">
        <f t="shared" si="7"/>
        <v/>
      </c>
      <c r="L24" s="278" t="s">
        <v>690</v>
      </c>
      <c r="M24" s="135" t="s">
        <v>691</v>
      </c>
      <c r="N24" s="135" t="s">
        <v>692</v>
      </c>
      <c r="O24" s="59">
        <v>2</v>
      </c>
      <c r="P24" s="282"/>
      <c r="Q24" s="156" t="s">
        <v>137</v>
      </c>
      <c r="R24" s="280"/>
      <c r="S24" s="57" t="str">
        <f t="shared" si="8"/>
        <v/>
      </c>
      <c r="T24" s="58"/>
      <c r="U24" s="135"/>
      <c r="V24" s="135"/>
      <c r="W24" s="59"/>
      <c r="X24" s="188"/>
      <c r="Y24" s="156"/>
      <c r="Z24" s="95"/>
      <c r="AA24" s="57" t="str">
        <f t="shared" si="9"/>
        <v/>
      </c>
      <c r="AB24" s="278" t="s">
        <v>786</v>
      </c>
      <c r="AC24" s="135" t="s">
        <v>787</v>
      </c>
      <c r="AD24" s="135" t="s">
        <v>788</v>
      </c>
      <c r="AE24" s="59">
        <v>5</v>
      </c>
      <c r="AF24" s="282"/>
      <c r="AG24" s="156" t="s">
        <v>137</v>
      </c>
      <c r="AH24" s="280"/>
      <c r="AI24" s="57" t="str">
        <f t="shared" si="10"/>
        <v/>
      </c>
      <c r="AJ24" s="58"/>
      <c r="AK24" s="135"/>
      <c r="AL24" s="135"/>
      <c r="AM24" s="59"/>
      <c r="AN24" s="188"/>
      <c r="AO24" s="156"/>
      <c r="AP24" s="95"/>
      <c r="AQ24" s="57" t="str">
        <f t="shared" si="11"/>
        <v/>
      </c>
      <c r="AR24" s="58"/>
      <c r="AS24" s="135"/>
      <c r="AT24" s="135"/>
      <c r="AU24" s="59"/>
      <c r="AV24" s="188"/>
      <c r="AW24" s="156"/>
      <c r="AX24" s="95"/>
      <c r="AY24" s="46"/>
    </row>
    <row r="25" spans="3:51" ht="18" customHeight="1">
      <c r="C25" s="57" t="str">
        <f t="shared" si="6"/>
        <v/>
      </c>
      <c r="D25" s="283" t="s">
        <v>644</v>
      </c>
      <c r="E25" s="284" t="s">
        <v>645</v>
      </c>
      <c r="F25" s="284" t="s">
        <v>646</v>
      </c>
      <c r="G25" s="288" t="s">
        <v>174</v>
      </c>
      <c r="H25" s="282"/>
      <c r="I25" s="156" t="s">
        <v>137</v>
      </c>
      <c r="J25" s="286"/>
      <c r="K25" s="57" t="str">
        <f t="shared" si="7"/>
        <v/>
      </c>
      <c r="L25" s="278" t="s">
        <v>693</v>
      </c>
      <c r="M25" s="135" t="s">
        <v>694</v>
      </c>
      <c r="N25" s="135" t="s">
        <v>695</v>
      </c>
      <c r="O25" s="59">
        <v>15</v>
      </c>
      <c r="P25" s="282"/>
      <c r="Q25" s="156" t="s">
        <v>137</v>
      </c>
      <c r="R25" s="280"/>
      <c r="S25" s="57" t="str">
        <f t="shared" si="8"/>
        <v/>
      </c>
      <c r="T25" s="58"/>
      <c r="U25" s="135"/>
      <c r="V25" s="135"/>
      <c r="W25" s="59"/>
      <c r="X25" s="188"/>
      <c r="Y25" s="156"/>
      <c r="Z25" s="95"/>
      <c r="AA25" s="57" t="str">
        <f t="shared" si="9"/>
        <v/>
      </c>
      <c r="AB25" s="278" t="s">
        <v>789</v>
      </c>
      <c r="AC25" s="135" t="s">
        <v>790</v>
      </c>
      <c r="AD25" s="135" t="s">
        <v>791</v>
      </c>
      <c r="AE25" s="59">
        <v>3</v>
      </c>
      <c r="AF25" s="282"/>
      <c r="AG25" s="156" t="s">
        <v>137</v>
      </c>
      <c r="AH25" s="280"/>
      <c r="AI25" s="57" t="str">
        <f t="shared" si="10"/>
        <v/>
      </c>
      <c r="AJ25" s="58"/>
      <c r="AK25" s="135"/>
      <c r="AL25" s="135"/>
      <c r="AM25" s="59"/>
      <c r="AN25" s="188"/>
      <c r="AO25" s="156"/>
      <c r="AP25" s="95"/>
      <c r="AQ25" s="57" t="str">
        <f t="shared" si="11"/>
        <v/>
      </c>
      <c r="AR25" s="58"/>
      <c r="AS25" s="135"/>
      <c r="AT25" s="135"/>
      <c r="AU25" s="59"/>
      <c r="AV25" s="188"/>
      <c r="AW25" s="156"/>
      <c r="AX25" s="95"/>
      <c r="AY25" s="46"/>
    </row>
    <row r="26" spans="3:51" ht="18" customHeight="1">
      <c r="C26" s="57" t="str">
        <f t="shared" si="6"/>
        <v/>
      </c>
      <c r="D26" s="58"/>
      <c r="E26" s="135"/>
      <c r="F26" s="135"/>
      <c r="G26" s="59"/>
      <c r="H26" s="188"/>
      <c r="I26" s="156"/>
      <c r="J26" s="95"/>
      <c r="K26" s="57" t="str">
        <f t="shared" si="7"/>
        <v/>
      </c>
      <c r="L26" s="278" t="s">
        <v>635</v>
      </c>
      <c r="M26" s="135" t="s">
        <v>696</v>
      </c>
      <c r="N26" s="135" t="s">
        <v>697</v>
      </c>
      <c r="O26" s="59"/>
      <c r="P26" s="282"/>
      <c r="Q26" s="156" t="s">
        <v>137</v>
      </c>
      <c r="R26" s="280"/>
      <c r="S26" s="57" t="str">
        <f t="shared" si="8"/>
        <v/>
      </c>
      <c r="T26" s="58"/>
      <c r="U26" s="135"/>
      <c r="V26" s="135"/>
      <c r="W26" s="59"/>
      <c r="X26" s="188"/>
      <c r="Y26" s="156"/>
      <c r="Z26" s="95"/>
      <c r="AA26" s="57" t="str">
        <f t="shared" si="9"/>
        <v/>
      </c>
      <c r="AB26" s="278" t="s">
        <v>658</v>
      </c>
      <c r="AC26" s="135" t="s">
        <v>792</v>
      </c>
      <c r="AD26" s="135" t="s">
        <v>793</v>
      </c>
      <c r="AE26" s="59">
        <v>10</v>
      </c>
      <c r="AF26" s="282"/>
      <c r="AG26" s="156" t="s">
        <v>137</v>
      </c>
      <c r="AH26" s="280"/>
      <c r="AI26" s="57" t="str">
        <f t="shared" si="10"/>
        <v/>
      </c>
      <c r="AJ26" s="58"/>
      <c r="AK26" s="135"/>
      <c r="AL26" s="135"/>
      <c r="AM26" s="59"/>
      <c r="AN26" s="188"/>
      <c r="AO26" s="156"/>
      <c r="AP26" s="95"/>
      <c r="AQ26" s="57" t="str">
        <f t="shared" si="11"/>
        <v/>
      </c>
      <c r="AR26" s="58"/>
      <c r="AS26" s="135"/>
      <c r="AT26" s="135"/>
      <c r="AU26" s="59"/>
      <c r="AV26" s="188"/>
      <c r="AW26" s="156"/>
      <c r="AX26" s="95"/>
      <c r="AY26" s="46"/>
    </row>
    <row r="27" spans="3:51" ht="18" customHeight="1">
      <c r="C27" s="57" t="str">
        <f t="shared" si="6"/>
        <v/>
      </c>
      <c r="D27" s="58"/>
      <c r="E27" s="135"/>
      <c r="F27" s="135"/>
      <c r="G27" s="59"/>
      <c r="H27" s="188"/>
      <c r="I27" s="156"/>
      <c r="J27" s="95"/>
      <c r="K27" s="57" t="str">
        <f t="shared" si="7"/>
        <v/>
      </c>
      <c r="L27" s="278" t="s">
        <v>698</v>
      </c>
      <c r="M27" s="135" t="s">
        <v>699</v>
      </c>
      <c r="N27" s="135" t="s">
        <v>700</v>
      </c>
      <c r="O27" s="59">
        <v>45</v>
      </c>
      <c r="P27" s="282"/>
      <c r="Q27" s="156" t="s">
        <v>137</v>
      </c>
      <c r="R27" s="280"/>
      <c r="S27" s="57" t="str">
        <f t="shared" si="8"/>
        <v/>
      </c>
      <c r="T27" s="58"/>
      <c r="U27" s="135"/>
      <c r="V27" s="135"/>
      <c r="W27" s="59"/>
      <c r="X27" s="188"/>
      <c r="Y27" s="156"/>
      <c r="Z27" s="95"/>
      <c r="AA27" s="57" t="str">
        <f t="shared" si="9"/>
        <v/>
      </c>
      <c r="AB27" s="278" t="s">
        <v>794</v>
      </c>
      <c r="AC27" s="135" t="s">
        <v>795</v>
      </c>
      <c r="AD27" s="135" t="s">
        <v>796</v>
      </c>
      <c r="AE27" s="59">
        <v>5</v>
      </c>
      <c r="AF27" s="282"/>
      <c r="AG27" s="156" t="s">
        <v>137</v>
      </c>
      <c r="AH27" s="280"/>
      <c r="AI27" s="57" t="str">
        <f t="shared" si="10"/>
        <v/>
      </c>
      <c r="AJ27" s="58"/>
      <c r="AK27" s="135"/>
      <c r="AL27" s="135"/>
      <c r="AM27" s="59"/>
      <c r="AN27" s="188"/>
      <c r="AO27" s="156"/>
      <c r="AP27" s="95"/>
      <c r="AQ27" s="57" t="str">
        <f t="shared" si="11"/>
        <v/>
      </c>
      <c r="AR27" s="58"/>
      <c r="AS27" s="135"/>
      <c r="AT27" s="135"/>
      <c r="AU27" s="59"/>
      <c r="AV27" s="188"/>
      <c r="AW27" s="156"/>
      <c r="AX27" s="95"/>
      <c r="AY27" s="46"/>
    </row>
    <row r="28" spans="3:51" ht="18" customHeight="1">
      <c r="C28" s="57" t="str">
        <f t="shared" si="6"/>
        <v/>
      </c>
      <c r="D28" s="58"/>
      <c r="E28" s="135"/>
      <c r="F28" s="135"/>
      <c r="G28" s="59"/>
      <c r="H28" s="188"/>
      <c r="I28" s="156"/>
      <c r="J28" s="95"/>
      <c r="K28" s="57" t="str">
        <f t="shared" si="7"/>
        <v/>
      </c>
      <c r="L28" s="283" t="s">
        <v>701</v>
      </c>
      <c r="M28" s="284" t="s">
        <v>702</v>
      </c>
      <c r="N28" s="284" t="s">
        <v>703</v>
      </c>
      <c r="O28" s="288" t="s">
        <v>174</v>
      </c>
      <c r="P28" s="282"/>
      <c r="Q28" s="156" t="s">
        <v>137</v>
      </c>
      <c r="R28" s="286"/>
      <c r="S28" s="57" t="str">
        <f t="shared" si="8"/>
        <v/>
      </c>
      <c r="T28" s="58"/>
      <c r="U28" s="135"/>
      <c r="V28" s="135"/>
      <c r="W28" s="59"/>
      <c r="X28" s="188"/>
      <c r="Y28" s="156"/>
      <c r="Z28" s="95"/>
      <c r="AA28" s="57" t="str">
        <f t="shared" si="9"/>
        <v/>
      </c>
      <c r="AB28" s="278" t="s">
        <v>797</v>
      </c>
      <c r="AC28" s="135" t="s">
        <v>798</v>
      </c>
      <c r="AD28" s="135" t="s">
        <v>799</v>
      </c>
      <c r="AE28" s="59">
        <v>2</v>
      </c>
      <c r="AF28" s="282"/>
      <c r="AG28" s="156" t="s">
        <v>137</v>
      </c>
      <c r="AH28" s="280"/>
      <c r="AI28" s="57" t="str">
        <f t="shared" si="10"/>
        <v/>
      </c>
      <c r="AJ28" s="58"/>
      <c r="AK28" s="135"/>
      <c r="AL28" s="135"/>
      <c r="AM28" s="59"/>
      <c r="AN28" s="188"/>
      <c r="AO28" s="156"/>
      <c r="AP28" s="95"/>
      <c r="AQ28" s="57" t="str">
        <f t="shared" si="11"/>
        <v/>
      </c>
      <c r="AR28" s="58"/>
      <c r="AS28" s="135"/>
      <c r="AT28" s="135"/>
      <c r="AU28" s="59"/>
      <c r="AV28" s="188"/>
      <c r="AW28" s="156"/>
      <c r="AX28" s="95"/>
      <c r="AY28" s="46"/>
    </row>
    <row r="29" spans="3:51" ht="18" customHeight="1">
      <c r="C29" s="57" t="str">
        <f t="shared" si="6"/>
        <v/>
      </c>
      <c r="D29" s="58"/>
      <c r="E29" s="135"/>
      <c r="F29" s="135"/>
      <c r="G29" s="59"/>
      <c r="H29" s="188"/>
      <c r="I29" s="156"/>
      <c r="J29" s="95"/>
      <c r="K29" s="57" t="str">
        <f t="shared" si="7"/>
        <v/>
      </c>
      <c r="L29" s="58"/>
      <c r="M29" s="135"/>
      <c r="N29" s="135"/>
      <c r="O29" s="59"/>
      <c r="P29" s="188"/>
      <c r="Q29" s="156"/>
      <c r="R29" s="95"/>
      <c r="S29" s="57" t="str">
        <f t="shared" si="8"/>
        <v/>
      </c>
      <c r="T29" s="58"/>
      <c r="U29" s="135"/>
      <c r="V29" s="135"/>
      <c r="W29" s="59"/>
      <c r="X29" s="188"/>
      <c r="Y29" s="156"/>
      <c r="Z29" s="95"/>
      <c r="AA29" s="57" t="str">
        <f t="shared" si="9"/>
        <v/>
      </c>
      <c r="AB29" s="278" t="s">
        <v>800</v>
      </c>
      <c r="AC29" s="135" t="s">
        <v>801</v>
      </c>
      <c r="AD29" s="135" t="s">
        <v>802</v>
      </c>
      <c r="AE29" s="59">
        <v>5</v>
      </c>
      <c r="AF29" s="282"/>
      <c r="AG29" s="156" t="s">
        <v>137</v>
      </c>
      <c r="AH29" s="280"/>
      <c r="AI29" s="57" t="str">
        <f t="shared" si="10"/>
        <v/>
      </c>
      <c r="AJ29" s="58"/>
      <c r="AK29" s="135"/>
      <c r="AL29" s="135"/>
      <c r="AM29" s="59"/>
      <c r="AN29" s="188"/>
      <c r="AO29" s="156"/>
      <c r="AP29" s="95"/>
      <c r="AQ29" s="57" t="str">
        <f t="shared" si="11"/>
        <v/>
      </c>
      <c r="AR29" s="58"/>
      <c r="AS29" s="135"/>
      <c r="AT29" s="135"/>
      <c r="AU29" s="59"/>
      <c r="AV29" s="188"/>
      <c r="AW29" s="156"/>
      <c r="AX29" s="95"/>
      <c r="AY29" s="46"/>
    </row>
    <row r="30" spans="3:51" ht="18" customHeight="1">
      <c r="C30" s="57" t="str">
        <f t="shared" si="6"/>
        <v/>
      </c>
      <c r="D30" s="58"/>
      <c r="E30" s="135"/>
      <c r="F30" s="135"/>
      <c r="G30" s="59"/>
      <c r="H30" s="188"/>
      <c r="I30" s="156"/>
      <c r="J30" s="95"/>
      <c r="K30" s="57" t="str">
        <f t="shared" si="7"/>
        <v/>
      </c>
      <c r="L30" s="58"/>
      <c r="M30" s="135"/>
      <c r="N30" s="135"/>
      <c r="O30" s="59"/>
      <c r="P30" s="188"/>
      <c r="Q30" s="156"/>
      <c r="R30" s="95"/>
      <c r="S30" s="57" t="str">
        <f t="shared" si="8"/>
        <v/>
      </c>
      <c r="T30" s="58"/>
      <c r="U30" s="135"/>
      <c r="V30" s="135"/>
      <c r="W30" s="59"/>
      <c r="X30" s="188"/>
      <c r="Y30" s="156"/>
      <c r="Z30" s="95"/>
      <c r="AA30" s="57" t="str">
        <f t="shared" si="9"/>
        <v/>
      </c>
      <c r="AB30" s="278" t="s">
        <v>803</v>
      </c>
      <c r="AC30" s="135" t="s">
        <v>804</v>
      </c>
      <c r="AD30" s="135" t="s">
        <v>805</v>
      </c>
      <c r="AE30" s="59">
        <v>3</v>
      </c>
      <c r="AF30" s="282"/>
      <c r="AG30" s="156" t="s">
        <v>137</v>
      </c>
      <c r="AH30" s="280"/>
      <c r="AI30" s="57" t="str">
        <f t="shared" si="10"/>
        <v/>
      </c>
      <c r="AJ30" s="58"/>
      <c r="AK30" s="135"/>
      <c r="AL30" s="135"/>
      <c r="AM30" s="59"/>
      <c r="AN30" s="188"/>
      <c r="AO30" s="156"/>
      <c r="AP30" s="95"/>
      <c r="AQ30" s="57" t="str">
        <f t="shared" si="11"/>
        <v/>
      </c>
      <c r="AR30" s="58"/>
      <c r="AS30" s="135"/>
      <c r="AT30" s="135"/>
      <c r="AU30" s="59"/>
      <c r="AV30" s="188"/>
      <c r="AW30" s="156"/>
      <c r="AX30" s="95"/>
      <c r="AY30" s="46"/>
    </row>
    <row r="31" spans="3:51" ht="18" customHeight="1">
      <c r="C31" s="57" t="str">
        <f t="shared" si="6"/>
        <v/>
      </c>
      <c r="D31" s="58"/>
      <c r="E31" s="135"/>
      <c r="F31" s="135"/>
      <c r="G31" s="59"/>
      <c r="H31" s="188"/>
      <c r="I31" s="156"/>
      <c r="J31" s="95"/>
      <c r="K31" s="57" t="str">
        <f t="shared" si="7"/>
        <v/>
      </c>
      <c r="L31" s="58"/>
      <c r="M31" s="135"/>
      <c r="N31" s="135"/>
      <c r="O31" s="59"/>
      <c r="P31" s="188"/>
      <c r="Q31" s="156"/>
      <c r="R31" s="95"/>
      <c r="S31" s="57" t="str">
        <f t="shared" si="8"/>
        <v/>
      </c>
      <c r="T31" s="58"/>
      <c r="U31" s="135"/>
      <c r="V31" s="135"/>
      <c r="W31" s="59"/>
      <c r="X31" s="188"/>
      <c r="Y31" s="156"/>
      <c r="Z31" s="95"/>
      <c r="AA31" s="57" t="str">
        <f t="shared" si="9"/>
        <v/>
      </c>
      <c r="AB31" s="278" t="s">
        <v>806</v>
      </c>
      <c r="AC31" s="135" t="s">
        <v>807</v>
      </c>
      <c r="AD31" s="135" t="s">
        <v>808</v>
      </c>
      <c r="AE31" s="59">
        <v>2</v>
      </c>
      <c r="AF31" s="282"/>
      <c r="AG31" s="156" t="s">
        <v>137</v>
      </c>
      <c r="AH31" s="280"/>
      <c r="AI31" s="57" t="str">
        <f t="shared" si="10"/>
        <v/>
      </c>
      <c r="AJ31" s="58"/>
      <c r="AK31" s="135"/>
      <c r="AL31" s="135"/>
      <c r="AM31" s="59"/>
      <c r="AN31" s="188"/>
      <c r="AO31" s="156"/>
      <c r="AP31" s="95"/>
      <c r="AQ31" s="57" t="str">
        <f t="shared" si="11"/>
        <v/>
      </c>
      <c r="AR31" s="58"/>
      <c r="AS31" s="135"/>
      <c r="AT31" s="135"/>
      <c r="AU31" s="59"/>
      <c r="AV31" s="188"/>
      <c r="AW31" s="156"/>
      <c r="AX31" s="95"/>
      <c r="AY31" s="46"/>
    </row>
    <row r="32" spans="3:51" ht="18" customHeight="1">
      <c r="C32" s="57" t="str">
        <f t="shared" si="6"/>
        <v/>
      </c>
      <c r="D32" s="58"/>
      <c r="E32" s="135"/>
      <c r="F32" s="135"/>
      <c r="G32" s="59"/>
      <c r="H32" s="188"/>
      <c r="I32" s="156"/>
      <c r="J32" s="95"/>
      <c r="K32" s="57" t="str">
        <f t="shared" si="7"/>
        <v/>
      </c>
      <c r="L32" s="58"/>
      <c r="M32" s="135"/>
      <c r="N32" s="135"/>
      <c r="O32" s="59"/>
      <c r="P32" s="188"/>
      <c r="Q32" s="156"/>
      <c r="R32" s="95"/>
      <c r="S32" s="57" t="str">
        <f t="shared" si="8"/>
        <v/>
      </c>
      <c r="T32" s="58"/>
      <c r="U32" s="135"/>
      <c r="V32" s="135"/>
      <c r="W32" s="59"/>
      <c r="X32" s="188"/>
      <c r="Y32" s="156"/>
      <c r="Z32" s="95"/>
      <c r="AA32" s="57" t="str">
        <f t="shared" si="9"/>
        <v/>
      </c>
      <c r="AB32" s="278" t="s">
        <v>809</v>
      </c>
      <c r="AC32" s="135" t="s">
        <v>810</v>
      </c>
      <c r="AD32" s="135" t="s">
        <v>811</v>
      </c>
      <c r="AE32" s="59">
        <v>3</v>
      </c>
      <c r="AF32" s="282"/>
      <c r="AG32" s="156" t="s">
        <v>137</v>
      </c>
      <c r="AH32" s="280"/>
      <c r="AI32" s="57" t="str">
        <f t="shared" si="10"/>
        <v/>
      </c>
      <c r="AJ32" s="58"/>
      <c r="AK32" s="135"/>
      <c r="AL32" s="135"/>
      <c r="AM32" s="59"/>
      <c r="AN32" s="188"/>
      <c r="AO32" s="156"/>
      <c r="AP32" s="95"/>
      <c r="AQ32" s="57" t="str">
        <f t="shared" si="11"/>
        <v/>
      </c>
      <c r="AR32" s="58"/>
      <c r="AS32" s="135"/>
      <c r="AT32" s="135"/>
      <c r="AU32" s="59"/>
      <c r="AV32" s="188"/>
      <c r="AW32" s="156"/>
      <c r="AX32" s="95"/>
      <c r="AY32" s="46"/>
    </row>
    <row r="33" spans="3:51" ht="18" customHeight="1">
      <c r="C33" s="57" t="str">
        <f t="shared" si="6"/>
        <v/>
      </c>
      <c r="D33" s="58"/>
      <c r="E33" s="135"/>
      <c r="F33" s="135"/>
      <c r="G33" s="59"/>
      <c r="H33" s="188"/>
      <c r="I33" s="156"/>
      <c r="J33" s="95"/>
      <c r="K33" s="57" t="str">
        <f t="shared" si="7"/>
        <v/>
      </c>
      <c r="L33" s="58"/>
      <c r="M33" s="135"/>
      <c r="N33" s="135"/>
      <c r="O33" s="59"/>
      <c r="P33" s="188"/>
      <c r="Q33" s="156"/>
      <c r="R33" s="95"/>
      <c r="S33" s="57" t="str">
        <f t="shared" si="8"/>
        <v/>
      </c>
      <c r="T33" s="58"/>
      <c r="U33" s="135"/>
      <c r="V33" s="135"/>
      <c r="W33" s="59"/>
      <c r="X33" s="188"/>
      <c r="Y33" s="156"/>
      <c r="Z33" s="95"/>
      <c r="AA33" s="57" t="str">
        <f t="shared" si="9"/>
        <v/>
      </c>
      <c r="AB33" s="278" t="s">
        <v>812</v>
      </c>
      <c r="AC33" s="135" t="s">
        <v>813</v>
      </c>
      <c r="AD33" s="135" t="s">
        <v>814</v>
      </c>
      <c r="AE33" s="59">
        <v>4</v>
      </c>
      <c r="AF33" s="282"/>
      <c r="AG33" s="156" t="s">
        <v>137</v>
      </c>
      <c r="AH33" s="280"/>
      <c r="AI33" s="57" t="str">
        <f t="shared" si="10"/>
        <v/>
      </c>
      <c r="AJ33" s="58"/>
      <c r="AK33" s="135"/>
      <c r="AL33" s="135"/>
      <c r="AM33" s="59"/>
      <c r="AN33" s="188"/>
      <c r="AO33" s="156"/>
      <c r="AP33" s="95"/>
      <c r="AQ33" s="57" t="str">
        <f t="shared" si="11"/>
        <v/>
      </c>
      <c r="AR33" s="58"/>
      <c r="AS33" s="135"/>
      <c r="AT33" s="135"/>
      <c r="AU33" s="59"/>
      <c r="AV33" s="188"/>
      <c r="AW33" s="156"/>
      <c r="AX33" s="95"/>
      <c r="AY33" s="46"/>
    </row>
    <row r="34" spans="3:51" ht="18" customHeight="1">
      <c r="C34" s="57" t="str">
        <f t="shared" si="6"/>
        <v/>
      </c>
      <c r="D34" s="58"/>
      <c r="E34" s="135"/>
      <c r="F34" s="135"/>
      <c r="G34" s="59"/>
      <c r="H34" s="188"/>
      <c r="I34" s="156"/>
      <c r="J34" s="95"/>
      <c r="K34" s="57" t="str">
        <f t="shared" si="7"/>
        <v/>
      </c>
      <c r="L34" s="58"/>
      <c r="M34" s="135"/>
      <c r="N34" s="135"/>
      <c r="O34" s="59"/>
      <c r="P34" s="188"/>
      <c r="Q34" s="156"/>
      <c r="R34" s="95"/>
      <c r="S34" s="57" t="str">
        <f t="shared" si="8"/>
        <v/>
      </c>
      <c r="T34" s="58"/>
      <c r="U34" s="135"/>
      <c r="V34" s="135"/>
      <c r="W34" s="59"/>
      <c r="X34" s="188"/>
      <c r="Y34" s="156"/>
      <c r="Z34" s="95"/>
      <c r="AA34" s="57" t="str">
        <f t="shared" si="9"/>
        <v/>
      </c>
      <c r="AB34" s="278" t="s">
        <v>815</v>
      </c>
      <c r="AC34" s="135" t="s">
        <v>816</v>
      </c>
      <c r="AD34" s="135" t="s">
        <v>817</v>
      </c>
      <c r="AE34" s="59">
        <v>4</v>
      </c>
      <c r="AF34" s="282"/>
      <c r="AG34" s="156" t="s">
        <v>137</v>
      </c>
      <c r="AH34" s="280"/>
      <c r="AI34" s="57" t="str">
        <f t="shared" si="10"/>
        <v/>
      </c>
      <c r="AJ34" s="58"/>
      <c r="AK34" s="135"/>
      <c r="AL34" s="135"/>
      <c r="AM34" s="59"/>
      <c r="AN34" s="188"/>
      <c r="AO34" s="156"/>
      <c r="AP34" s="95"/>
      <c r="AQ34" s="57" t="str">
        <f t="shared" si="11"/>
        <v/>
      </c>
      <c r="AR34" s="58"/>
      <c r="AS34" s="135"/>
      <c r="AT34" s="135"/>
      <c r="AU34" s="59"/>
      <c r="AV34" s="188"/>
      <c r="AW34" s="156"/>
      <c r="AX34" s="95"/>
      <c r="AY34" s="46"/>
    </row>
    <row r="35" spans="3:51" ht="18" customHeight="1">
      <c r="C35" s="57" t="str">
        <f t="shared" si="6"/>
        <v/>
      </c>
      <c r="D35" s="58"/>
      <c r="E35" s="135"/>
      <c r="F35" s="135"/>
      <c r="G35" s="59"/>
      <c r="H35" s="188"/>
      <c r="I35" s="156"/>
      <c r="J35" s="95"/>
      <c r="K35" s="57" t="str">
        <f t="shared" si="7"/>
        <v/>
      </c>
      <c r="L35" s="58"/>
      <c r="M35" s="135"/>
      <c r="N35" s="135"/>
      <c r="O35" s="59"/>
      <c r="P35" s="188"/>
      <c r="Q35" s="156"/>
      <c r="R35" s="95"/>
      <c r="S35" s="57" t="str">
        <f t="shared" si="8"/>
        <v/>
      </c>
      <c r="T35" s="58"/>
      <c r="U35" s="135"/>
      <c r="V35" s="135"/>
      <c r="W35" s="59"/>
      <c r="X35" s="188"/>
      <c r="Y35" s="156"/>
      <c r="Z35" s="95"/>
      <c r="AA35" s="57" t="str">
        <f t="shared" si="9"/>
        <v/>
      </c>
      <c r="AB35" s="278" t="s">
        <v>818</v>
      </c>
      <c r="AC35" s="135" t="s">
        <v>819</v>
      </c>
      <c r="AD35" s="135" t="s">
        <v>820</v>
      </c>
      <c r="AE35" s="59">
        <v>3</v>
      </c>
      <c r="AF35" s="282"/>
      <c r="AG35" s="156" t="s">
        <v>137</v>
      </c>
      <c r="AH35" s="280"/>
      <c r="AI35" s="57" t="str">
        <f t="shared" si="10"/>
        <v/>
      </c>
      <c r="AJ35" s="58"/>
      <c r="AK35" s="135"/>
      <c r="AL35" s="135"/>
      <c r="AM35" s="59"/>
      <c r="AN35" s="188"/>
      <c r="AO35" s="156"/>
      <c r="AP35" s="95"/>
      <c r="AQ35" s="57" t="str">
        <f t="shared" si="11"/>
        <v/>
      </c>
      <c r="AR35" s="58"/>
      <c r="AS35" s="135"/>
      <c r="AT35" s="135"/>
      <c r="AU35" s="59"/>
      <c r="AV35" s="188"/>
      <c r="AW35" s="156"/>
      <c r="AX35" s="95"/>
      <c r="AY35" s="46"/>
    </row>
    <row r="36" spans="3:51" ht="18" customHeight="1">
      <c r="C36" s="57" t="str">
        <f t="shared" si="6"/>
        <v/>
      </c>
      <c r="D36" s="58"/>
      <c r="E36" s="135"/>
      <c r="F36" s="135"/>
      <c r="G36" s="59"/>
      <c r="H36" s="188"/>
      <c r="I36" s="156"/>
      <c r="J36" s="95"/>
      <c r="K36" s="57" t="str">
        <f t="shared" si="7"/>
        <v/>
      </c>
      <c r="L36" s="58"/>
      <c r="M36" s="135"/>
      <c r="N36" s="135"/>
      <c r="O36" s="59"/>
      <c r="P36" s="188"/>
      <c r="Q36" s="156"/>
      <c r="R36" s="95"/>
      <c r="S36" s="57" t="str">
        <f t="shared" si="8"/>
        <v/>
      </c>
      <c r="T36" s="58"/>
      <c r="U36" s="135"/>
      <c r="V36" s="135"/>
      <c r="W36" s="59"/>
      <c r="X36" s="188"/>
      <c r="Y36" s="156"/>
      <c r="Z36" s="95"/>
      <c r="AA36" s="57" t="str">
        <f t="shared" si="9"/>
        <v/>
      </c>
      <c r="AB36" s="278" t="s">
        <v>821</v>
      </c>
      <c r="AC36" s="135" t="s">
        <v>822</v>
      </c>
      <c r="AD36" s="135" t="s">
        <v>823</v>
      </c>
      <c r="AE36" s="59">
        <v>5</v>
      </c>
      <c r="AF36" s="282"/>
      <c r="AG36" s="156" t="s">
        <v>137</v>
      </c>
      <c r="AH36" s="280"/>
      <c r="AI36" s="57" t="str">
        <f t="shared" si="10"/>
        <v/>
      </c>
      <c r="AJ36" s="58"/>
      <c r="AK36" s="135"/>
      <c r="AL36" s="135"/>
      <c r="AM36" s="59"/>
      <c r="AN36" s="188"/>
      <c r="AO36" s="156"/>
      <c r="AP36" s="95"/>
      <c r="AQ36" s="57" t="str">
        <f t="shared" si="11"/>
        <v/>
      </c>
      <c r="AR36" s="58"/>
      <c r="AS36" s="135"/>
      <c r="AT36" s="135"/>
      <c r="AU36" s="59"/>
      <c r="AV36" s="188"/>
      <c r="AW36" s="156"/>
      <c r="AX36" s="95"/>
      <c r="AY36" s="46"/>
    </row>
    <row r="37" spans="3:51" ht="18" customHeight="1">
      <c r="C37" s="57" t="str">
        <f t="shared" si="6"/>
        <v/>
      </c>
      <c r="D37" s="58"/>
      <c r="E37" s="135"/>
      <c r="F37" s="135"/>
      <c r="G37" s="59"/>
      <c r="H37" s="188"/>
      <c r="I37" s="156"/>
      <c r="J37" s="95"/>
      <c r="K37" s="57" t="str">
        <f t="shared" si="7"/>
        <v/>
      </c>
      <c r="L37" s="58"/>
      <c r="M37" s="135"/>
      <c r="N37" s="135"/>
      <c r="O37" s="59"/>
      <c r="P37" s="188"/>
      <c r="Q37" s="156"/>
      <c r="R37" s="95"/>
      <c r="S37" s="57" t="str">
        <f t="shared" si="8"/>
        <v/>
      </c>
      <c r="T37" s="58"/>
      <c r="U37" s="135"/>
      <c r="V37" s="135"/>
      <c r="W37" s="59"/>
      <c r="X37" s="188"/>
      <c r="Y37" s="156"/>
      <c r="Z37" s="95"/>
      <c r="AA37" s="57" t="str">
        <f t="shared" si="9"/>
        <v/>
      </c>
      <c r="AB37" s="278" t="s">
        <v>824</v>
      </c>
      <c r="AC37" s="135" t="s">
        <v>825</v>
      </c>
      <c r="AD37" s="135" t="s">
        <v>826</v>
      </c>
      <c r="AE37" s="59">
        <v>1</v>
      </c>
      <c r="AF37" s="282"/>
      <c r="AG37" s="156" t="s">
        <v>137</v>
      </c>
      <c r="AH37" s="280"/>
      <c r="AI37" s="57" t="str">
        <f t="shared" si="10"/>
        <v/>
      </c>
      <c r="AJ37" s="58"/>
      <c r="AK37" s="135"/>
      <c r="AL37" s="135"/>
      <c r="AM37" s="59"/>
      <c r="AN37" s="188"/>
      <c r="AO37" s="156"/>
      <c r="AP37" s="95"/>
      <c r="AQ37" s="57" t="str">
        <f t="shared" si="11"/>
        <v/>
      </c>
      <c r="AR37" s="58"/>
      <c r="AS37" s="135"/>
      <c r="AT37" s="135"/>
      <c r="AU37" s="59"/>
      <c r="AV37" s="188"/>
      <c r="AW37" s="156"/>
      <c r="AX37" s="95"/>
      <c r="AY37" s="46"/>
    </row>
    <row r="38" spans="3:51" ht="18" customHeight="1">
      <c r="C38" s="57" t="str">
        <f t="shared" si="6"/>
        <v/>
      </c>
      <c r="D38" s="58"/>
      <c r="E38" s="135"/>
      <c r="F38" s="135"/>
      <c r="G38" s="59"/>
      <c r="H38" s="188"/>
      <c r="I38" s="156"/>
      <c r="J38" s="95"/>
      <c r="K38" s="57" t="str">
        <f t="shared" si="7"/>
        <v/>
      </c>
      <c r="L38" s="58"/>
      <c r="M38" s="135"/>
      <c r="N38" s="135"/>
      <c r="O38" s="59"/>
      <c r="P38" s="188"/>
      <c r="Q38" s="156"/>
      <c r="R38" s="95"/>
      <c r="S38" s="57" t="str">
        <f t="shared" si="8"/>
        <v/>
      </c>
      <c r="T38" s="58"/>
      <c r="U38" s="135"/>
      <c r="V38" s="135"/>
      <c r="W38" s="59"/>
      <c r="X38" s="188"/>
      <c r="Y38" s="156"/>
      <c r="Z38" s="95"/>
      <c r="AA38" s="57" t="str">
        <f t="shared" si="9"/>
        <v/>
      </c>
      <c r="AB38" s="278" t="s">
        <v>827</v>
      </c>
      <c r="AC38" s="135" t="s">
        <v>828</v>
      </c>
      <c r="AD38" s="135" t="s">
        <v>829</v>
      </c>
      <c r="AE38" s="59">
        <v>5</v>
      </c>
      <c r="AF38" s="282"/>
      <c r="AG38" s="156" t="s">
        <v>137</v>
      </c>
      <c r="AH38" s="280"/>
      <c r="AI38" s="57" t="str">
        <f t="shared" si="10"/>
        <v/>
      </c>
      <c r="AJ38" s="58"/>
      <c r="AK38" s="135"/>
      <c r="AL38" s="135"/>
      <c r="AM38" s="59"/>
      <c r="AN38" s="188"/>
      <c r="AO38" s="156"/>
      <c r="AP38" s="95"/>
      <c r="AQ38" s="57" t="str">
        <f t="shared" si="11"/>
        <v/>
      </c>
      <c r="AR38" s="58"/>
      <c r="AS38" s="135"/>
      <c r="AT38" s="135"/>
      <c r="AU38" s="59"/>
      <c r="AV38" s="188"/>
      <c r="AW38" s="156"/>
      <c r="AX38" s="95"/>
      <c r="AY38" s="46"/>
    </row>
    <row r="39" spans="3:51" ht="18" customHeight="1">
      <c r="C39" s="57" t="str">
        <f t="shared" si="6"/>
        <v/>
      </c>
      <c r="D39" s="58"/>
      <c r="E39" s="135"/>
      <c r="F39" s="135"/>
      <c r="G39" s="59"/>
      <c r="H39" s="188"/>
      <c r="I39" s="156"/>
      <c r="J39" s="95"/>
      <c r="K39" s="57" t="str">
        <f t="shared" si="7"/>
        <v/>
      </c>
      <c r="L39" s="58"/>
      <c r="M39" s="135"/>
      <c r="N39" s="135"/>
      <c r="O39" s="59"/>
      <c r="P39" s="188"/>
      <c r="Q39" s="156"/>
      <c r="R39" s="95"/>
      <c r="S39" s="57" t="str">
        <f t="shared" si="8"/>
        <v/>
      </c>
      <c r="T39" s="58"/>
      <c r="U39" s="135"/>
      <c r="V39" s="135"/>
      <c r="W39" s="59"/>
      <c r="X39" s="188"/>
      <c r="Y39" s="156"/>
      <c r="Z39" s="95"/>
      <c r="AA39" s="57" t="str">
        <f t="shared" si="9"/>
        <v/>
      </c>
      <c r="AB39" s="278" t="s">
        <v>830</v>
      </c>
      <c r="AC39" s="135" t="s">
        <v>831</v>
      </c>
      <c r="AD39" s="135" t="s">
        <v>832</v>
      </c>
      <c r="AE39" s="59">
        <v>4</v>
      </c>
      <c r="AF39" s="282"/>
      <c r="AG39" s="156" t="s">
        <v>137</v>
      </c>
      <c r="AH39" s="280"/>
      <c r="AI39" s="57" t="str">
        <f t="shared" si="10"/>
        <v/>
      </c>
      <c r="AJ39" s="58"/>
      <c r="AK39" s="135"/>
      <c r="AL39" s="135"/>
      <c r="AM39" s="59"/>
      <c r="AN39" s="188"/>
      <c r="AO39" s="156"/>
      <c r="AP39" s="95"/>
      <c r="AQ39" s="57" t="str">
        <f t="shared" si="11"/>
        <v/>
      </c>
      <c r="AR39" s="58"/>
      <c r="AS39" s="135"/>
      <c r="AT39" s="135"/>
      <c r="AU39" s="59"/>
      <c r="AV39" s="188"/>
      <c r="AW39" s="156"/>
      <c r="AX39" s="95"/>
      <c r="AY39" s="46"/>
    </row>
    <row r="40" spans="3:51" ht="18" customHeight="1">
      <c r="C40" s="57" t="str">
        <f t="shared" si="6"/>
        <v/>
      </c>
      <c r="D40" s="58"/>
      <c r="E40" s="135"/>
      <c r="F40" s="135"/>
      <c r="G40" s="59"/>
      <c r="H40" s="188"/>
      <c r="I40" s="156"/>
      <c r="J40" s="95"/>
      <c r="K40" s="57" t="str">
        <f t="shared" si="7"/>
        <v/>
      </c>
      <c r="L40" s="58"/>
      <c r="M40" s="135"/>
      <c r="N40" s="135"/>
      <c r="O40" s="59"/>
      <c r="P40" s="188"/>
      <c r="Q40" s="156"/>
      <c r="R40" s="95"/>
      <c r="S40" s="57" t="str">
        <f t="shared" si="8"/>
        <v/>
      </c>
      <c r="T40" s="58"/>
      <c r="U40" s="135"/>
      <c r="V40" s="135"/>
      <c r="W40" s="59"/>
      <c r="X40" s="188"/>
      <c r="Y40" s="156"/>
      <c r="Z40" s="95"/>
      <c r="AA40" s="57" t="str">
        <f t="shared" si="9"/>
        <v/>
      </c>
      <c r="AB40" s="278" t="s">
        <v>833</v>
      </c>
      <c r="AC40" s="135" t="s">
        <v>834</v>
      </c>
      <c r="AD40" s="135" t="s">
        <v>835</v>
      </c>
      <c r="AE40" s="59">
        <v>3</v>
      </c>
      <c r="AF40" s="282"/>
      <c r="AG40" s="156" t="s">
        <v>137</v>
      </c>
      <c r="AH40" s="280"/>
      <c r="AI40" s="57" t="str">
        <f t="shared" si="10"/>
        <v/>
      </c>
      <c r="AJ40" s="58"/>
      <c r="AK40" s="135"/>
      <c r="AL40" s="135"/>
      <c r="AM40" s="59"/>
      <c r="AN40" s="188"/>
      <c r="AO40" s="156"/>
      <c r="AP40" s="95"/>
      <c r="AQ40" s="57" t="str">
        <f t="shared" si="11"/>
        <v/>
      </c>
      <c r="AR40" s="58"/>
      <c r="AS40" s="135"/>
      <c r="AT40" s="135"/>
      <c r="AU40" s="59"/>
      <c r="AV40" s="188"/>
      <c r="AW40" s="156"/>
      <c r="AX40" s="95"/>
      <c r="AY40" s="46"/>
    </row>
    <row r="41" spans="3:51" ht="18" customHeight="1">
      <c r="C41" s="57" t="str">
        <f t="shared" si="6"/>
        <v/>
      </c>
      <c r="D41" s="58"/>
      <c r="E41" s="135"/>
      <c r="F41" s="135"/>
      <c r="G41" s="59"/>
      <c r="H41" s="188"/>
      <c r="I41" s="156"/>
      <c r="J41" s="95"/>
      <c r="K41" s="57" t="str">
        <f t="shared" si="7"/>
        <v/>
      </c>
      <c r="L41" s="58"/>
      <c r="M41" s="135"/>
      <c r="N41" s="135"/>
      <c r="O41" s="59"/>
      <c r="P41" s="188"/>
      <c r="Q41" s="156"/>
      <c r="R41" s="95"/>
      <c r="S41" s="57" t="str">
        <f t="shared" si="8"/>
        <v/>
      </c>
      <c r="T41" s="58"/>
      <c r="U41" s="135"/>
      <c r="V41" s="135"/>
      <c r="W41" s="59"/>
      <c r="X41" s="188"/>
      <c r="Y41" s="156"/>
      <c r="Z41" s="95"/>
      <c r="AA41" s="57" t="str">
        <f t="shared" si="9"/>
        <v/>
      </c>
      <c r="AB41" s="278" t="s">
        <v>836</v>
      </c>
      <c r="AC41" s="135" t="s">
        <v>837</v>
      </c>
      <c r="AD41" s="135" t="s">
        <v>838</v>
      </c>
      <c r="AE41" s="59">
        <v>4</v>
      </c>
      <c r="AF41" s="282"/>
      <c r="AG41" s="156" t="s">
        <v>137</v>
      </c>
      <c r="AH41" s="280"/>
      <c r="AI41" s="57" t="str">
        <f t="shared" si="10"/>
        <v/>
      </c>
      <c r="AJ41" s="58"/>
      <c r="AK41" s="135"/>
      <c r="AL41" s="135"/>
      <c r="AM41" s="59"/>
      <c r="AN41" s="188"/>
      <c r="AO41" s="156"/>
      <c r="AP41" s="95"/>
      <c r="AQ41" s="57" t="str">
        <f t="shared" si="11"/>
        <v/>
      </c>
      <c r="AR41" s="58"/>
      <c r="AS41" s="135"/>
      <c r="AT41" s="135"/>
      <c r="AU41" s="59"/>
      <c r="AV41" s="188"/>
      <c r="AW41" s="156"/>
      <c r="AX41" s="95"/>
      <c r="AY41" s="46"/>
    </row>
    <row r="42" spans="3:51" ht="18" customHeight="1">
      <c r="C42" s="57" t="str">
        <f t="shared" si="6"/>
        <v/>
      </c>
      <c r="D42" s="58"/>
      <c r="E42" s="135"/>
      <c r="F42" s="135"/>
      <c r="G42" s="59"/>
      <c r="H42" s="188"/>
      <c r="I42" s="156"/>
      <c r="J42" s="95"/>
      <c r="K42" s="57" t="str">
        <f t="shared" si="7"/>
        <v/>
      </c>
      <c r="L42" s="58"/>
      <c r="M42" s="135"/>
      <c r="N42" s="135"/>
      <c r="O42" s="59"/>
      <c r="P42" s="188"/>
      <c r="Q42" s="156"/>
      <c r="R42" s="95"/>
      <c r="S42" s="57" t="str">
        <f t="shared" si="8"/>
        <v/>
      </c>
      <c r="T42" s="58"/>
      <c r="U42" s="135"/>
      <c r="V42" s="135"/>
      <c r="W42" s="59"/>
      <c r="X42" s="188"/>
      <c r="Y42" s="156"/>
      <c r="Z42" s="95"/>
      <c r="AA42" s="57" t="str">
        <f t="shared" si="9"/>
        <v/>
      </c>
      <c r="AB42" s="278" t="s">
        <v>839</v>
      </c>
      <c r="AC42" s="135" t="s">
        <v>840</v>
      </c>
      <c r="AD42" s="135" t="s">
        <v>841</v>
      </c>
      <c r="AE42" s="59">
        <v>5</v>
      </c>
      <c r="AF42" s="282"/>
      <c r="AG42" s="156" t="s">
        <v>137</v>
      </c>
      <c r="AH42" s="280"/>
      <c r="AI42" s="57" t="str">
        <f t="shared" si="10"/>
        <v/>
      </c>
      <c r="AJ42" s="58"/>
      <c r="AK42" s="135"/>
      <c r="AL42" s="135"/>
      <c r="AM42" s="59"/>
      <c r="AN42" s="188"/>
      <c r="AO42" s="156"/>
      <c r="AP42" s="95"/>
      <c r="AQ42" s="57" t="str">
        <f t="shared" si="11"/>
        <v/>
      </c>
      <c r="AR42" s="58"/>
      <c r="AS42" s="135"/>
      <c r="AT42" s="135"/>
      <c r="AU42" s="59"/>
      <c r="AV42" s="188"/>
      <c r="AW42" s="156"/>
      <c r="AX42" s="95"/>
      <c r="AY42" s="46"/>
    </row>
    <row r="43" spans="3:51" ht="18" customHeight="1">
      <c r="C43" s="57" t="str">
        <f t="shared" si="6"/>
        <v/>
      </c>
      <c r="D43" s="58"/>
      <c r="E43" s="135"/>
      <c r="F43" s="135"/>
      <c r="G43" s="59"/>
      <c r="H43" s="188"/>
      <c r="I43" s="156"/>
      <c r="J43" s="95"/>
      <c r="K43" s="57" t="str">
        <f t="shared" si="7"/>
        <v/>
      </c>
      <c r="L43" s="58"/>
      <c r="M43" s="135"/>
      <c r="N43" s="135"/>
      <c r="O43" s="59"/>
      <c r="P43" s="188"/>
      <c r="Q43" s="156"/>
      <c r="R43" s="95"/>
      <c r="S43" s="57" t="str">
        <f t="shared" si="8"/>
        <v/>
      </c>
      <c r="T43" s="58"/>
      <c r="U43" s="135"/>
      <c r="V43" s="135"/>
      <c r="W43" s="59"/>
      <c r="X43" s="188"/>
      <c r="Y43" s="156"/>
      <c r="Z43" s="95"/>
      <c r="AA43" s="57" t="str">
        <f t="shared" si="9"/>
        <v/>
      </c>
      <c r="AB43" s="278" t="s">
        <v>842</v>
      </c>
      <c r="AC43" s="135" t="s">
        <v>843</v>
      </c>
      <c r="AD43" s="135" t="s">
        <v>844</v>
      </c>
      <c r="AE43" s="59">
        <v>3</v>
      </c>
      <c r="AF43" s="282"/>
      <c r="AG43" s="156" t="s">
        <v>137</v>
      </c>
      <c r="AH43" s="280"/>
      <c r="AI43" s="57" t="str">
        <f t="shared" si="10"/>
        <v/>
      </c>
      <c r="AJ43" s="58"/>
      <c r="AK43" s="135"/>
      <c r="AL43" s="135"/>
      <c r="AM43" s="59"/>
      <c r="AN43" s="188"/>
      <c r="AO43" s="156"/>
      <c r="AP43" s="95"/>
      <c r="AQ43" s="57" t="str">
        <f t="shared" si="11"/>
        <v/>
      </c>
      <c r="AR43" s="58"/>
      <c r="AS43" s="135"/>
      <c r="AT43" s="135"/>
      <c r="AU43" s="59"/>
      <c r="AV43" s="188"/>
      <c r="AW43" s="156"/>
      <c r="AX43" s="95"/>
      <c r="AY43" s="46"/>
    </row>
    <row r="44" spans="3:51" ht="18" customHeight="1">
      <c r="C44" s="57" t="str">
        <f t="shared" si="6"/>
        <v/>
      </c>
      <c r="D44" s="58"/>
      <c r="E44" s="135"/>
      <c r="F44" s="135"/>
      <c r="G44" s="59"/>
      <c r="H44" s="188"/>
      <c r="I44" s="156"/>
      <c r="J44" s="95"/>
      <c r="K44" s="57" t="str">
        <f t="shared" si="7"/>
        <v/>
      </c>
      <c r="L44" s="58"/>
      <c r="M44" s="135"/>
      <c r="N44" s="135"/>
      <c r="O44" s="59"/>
      <c r="P44" s="188"/>
      <c r="Q44" s="156"/>
      <c r="R44" s="95"/>
      <c r="S44" s="57" t="str">
        <f t="shared" si="8"/>
        <v/>
      </c>
      <c r="T44" s="58"/>
      <c r="U44" s="135"/>
      <c r="V44" s="135"/>
      <c r="W44" s="59"/>
      <c r="X44" s="188"/>
      <c r="Y44" s="156"/>
      <c r="Z44" s="95"/>
      <c r="AA44" s="57" t="str">
        <f t="shared" si="9"/>
        <v/>
      </c>
      <c r="AB44" s="278" t="s">
        <v>590</v>
      </c>
      <c r="AC44" s="135" t="s">
        <v>845</v>
      </c>
      <c r="AD44" s="135" t="s">
        <v>846</v>
      </c>
      <c r="AE44" s="59">
        <v>4</v>
      </c>
      <c r="AF44" s="282"/>
      <c r="AG44" s="156" t="s">
        <v>137</v>
      </c>
      <c r="AH44" s="280"/>
      <c r="AI44" s="57" t="str">
        <f t="shared" si="10"/>
        <v/>
      </c>
      <c r="AJ44" s="58"/>
      <c r="AK44" s="135"/>
      <c r="AL44" s="135"/>
      <c r="AM44" s="59"/>
      <c r="AN44" s="188"/>
      <c r="AO44" s="156"/>
      <c r="AP44" s="95"/>
      <c r="AQ44" s="57" t="str">
        <f t="shared" si="11"/>
        <v/>
      </c>
      <c r="AR44" s="58"/>
      <c r="AS44" s="135"/>
      <c r="AT44" s="135"/>
      <c r="AU44" s="59"/>
      <c r="AV44" s="188"/>
      <c r="AW44" s="156"/>
      <c r="AX44" s="95"/>
      <c r="AY44" s="46"/>
    </row>
    <row r="45" spans="3:51" ht="18" customHeight="1">
      <c r="C45" s="57" t="str">
        <f t="shared" si="0"/>
        <v/>
      </c>
      <c r="D45" s="58"/>
      <c r="E45" s="135"/>
      <c r="F45" s="135"/>
      <c r="G45" s="59"/>
      <c r="H45" s="188"/>
      <c r="I45" s="156"/>
      <c r="J45" s="95"/>
      <c r="K45" s="57" t="str">
        <f t="shared" si="1"/>
        <v/>
      </c>
      <c r="L45" s="58"/>
      <c r="M45" s="135"/>
      <c r="N45" s="135"/>
      <c r="O45" s="59"/>
      <c r="P45" s="188"/>
      <c r="Q45" s="156"/>
      <c r="R45" s="95"/>
      <c r="S45" s="57" t="str">
        <f t="shared" si="2"/>
        <v/>
      </c>
      <c r="T45" s="58"/>
      <c r="U45" s="135"/>
      <c r="V45" s="135"/>
      <c r="W45" s="59"/>
      <c r="X45" s="188"/>
      <c r="Y45" s="156"/>
      <c r="Z45" s="95"/>
      <c r="AA45" s="57" t="str">
        <f t="shared" si="3"/>
        <v/>
      </c>
      <c r="AB45" s="278" t="s">
        <v>608</v>
      </c>
      <c r="AC45" s="135" t="s">
        <v>847</v>
      </c>
      <c r="AD45" s="135" t="s">
        <v>848</v>
      </c>
      <c r="AE45" s="59"/>
      <c r="AF45" s="282"/>
      <c r="AG45" s="156" t="s">
        <v>137</v>
      </c>
      <c r="AH45" s="280"/>
      <c r="AI45" s="57" t="str">
        <f t="shared" si="4"/>
        <v/>
      </c>
      <c r="AJ45" s="58"/>
      <c r="AK45" s="135"/>
      <c r="AL45" s="135"/>
      <c r="AM45" s="59"/>
      <c r="AN45" s="188"/>
      <c r="AO45" s="156"/>
      <c r="AP45" s="95"/>
      <c r="AQ45" s="57" t="str">
        <f t="shared" si="5"/>
        <v/>
      </c>
      <c r="AR45" s="58"/>
      <c r="AS45" s="135"/>
      <c r="AT45" s="135"/>
      <c r="AU45" s="59"/>
      <c r="AV45" s="188"/>
      <c r="AW45" s="156"/>
      <c r="AX45" s="95"/>
      <c r="AY45" s="46"/>
    </row>
    <row r="46" spans="3:51" ht="18" customHeight="1">
      <c r="C46" s="57" t="str">
        <f t="shared" si="0"/>
        <v/>
      </c>
      <c r="D46" s="58"/>
      <c r="E46" s="135"/>
      <c r="F46" s="135"/>
      <c r="G46" s="59"/>
      <c r="H46" s="188"/>
      <c r="I46" s="156"/>
      <c r="J46" s="95"/>
      <c r="K46" s="57" t="str">
        <f t="shared" si="1"/>
        <v/>
      </c>
      <c r="L46" s="58"/>
      <c r="M46" s="135"/>
      <c r="N46" s="135"/>
      <c r="O46" s="59"/>
      <c r="P46" s="188"/>
      <c r="Q46" s="156"/>
      <c r="R46" s="95"/>
      <c r="S46" s="57" t="str">
        <f t="shared" si="2"/>
        <v/>
      </c>
      <c r="T46" s="58"/>
      <c r="U46" s="135"/>
      <c r="V46" s="135"/>
      <c r="W46" s="59"/>
      <c r="X46" s="188"/>
      <c r="Y46" s="156"/>
      <c r="Z46" s="95"/>
      <c r="AA46" s="57" t="str">
        <f t="shared" si="3"/>
        <v/>
      </c>
      <c r="AB46" s="278" t="s">
        <v>849</v>
      </c>
      <c r="AC46" s="135" t="s">
        <v>850</v>
      </c>
      <c r="AD46" s="135" t="s">
        <v>851</v>
      </c>
      <c r="AE46" s="59">
        <v>22</v>
      </c>
      <c r="AF46" s="282"/>
      <c r="AG46" s="156" t="s">
        <v>137</v>
      </c>
      <c r="AH46" s="280"/>
      <c r="AI46" s="57" t="str">
        <f t="shared" si="4"/>
        <v/>
      </c>
      <c r="AJ46" s="58"/>
      <c r="AK46" s="135"/>
      <c r="AL46" s="135"/>
      <c r="AM46" s="59"/>
      <c r="AN46" s="188"/>
      <c r="AO46" s="156"/>
      <c r="AP46" s="95"/>
      <c r="AQ46" s="57" t="str">
        <f t="shared" si="5"/>
        <v/>
      </c>
      <c r="AR46" s="58"/>
      <c r="AS46" s="135"/>
      <c r="AT46" s="135"/>
      <c r="AU46" s="59"/>
      <c r="AV46" s="188"/>
      <c r="AW46" s="156"/>
      <c r="AX46" s="95"/>
      <c r="AY46" s="46"/>
    </row>
    <row r="47" spans="3:51" ht="18" customHeight="1">
      <c r="C47" s="57" t="str">
        <f t="shared" si="0"/>
        <v/>
      </c>
      <c r="D47" s="58"/>
      <c r="E47" s="135"/>
      <c r="F47" s="135"/>
      <c r="G47" s="59"/>
      <c r="H47" s="188"/>
      <c r="I47" s="156"/>
      <c r="J47" s="95"/>
      <c r="K47" s="57" t="str">
        <f t="shared" si="1"/>
        <v/>
      </c>
      <c r="L47" s="58"/>
      <c r="M47" s="135"/>
      <c r="N47" s="135"/>
      <c r="O47" s="59"/>
      <c r="P47" s="188"/>
      <c r="Q47" s="156"/>
      <c r="R47" s="95"/>
      <c r="S47" s="57" t="str">
        <f t="shared" si="2"/>
        <v/>
      </c>
      <c r="T47" s="58"/>
      <c r="U47" s="135"/>
      <c r="V47" s="135"/>
      <c r="W47" s="59"/>
      <c r="X47" s="188"/>
      <c r="Y47" s="156"/>
      <c r="Z47" s="95"/>
      <c r="AA47" s="57" t="str">
        <f t="shared" si="3"/>
        <v/>
      </c>
      <c r="AB47" s="278" t="s">
        <v>852</v>
      </c>
      <c r="AC47" s="135" t="s">
        <v>853</v>
      </c>
      <c r="AD47" s="135" t="s">
        <v>854</v>
      </c>
      <c r="AE47" s="59">
        <v>83</v>
      </c>
      <c r="AF47" s="282"/>
      <c r="AG47" s="156" t="s">
        <v>137</v>
      </c>
      <c r="AH47" s="280"/>
      <c r="AI47" s="57" t="str">
        <f t="shared" si="4"/>
        <v/>
      </c>
      <c r="AJ47" s="58"/>
      <c r="AK47" s="135"/>
      <c r="AL47" s="135"/>
      <c r="AM47" s="59"/>
      <c r="AN47" s="188"/>
      <c r="AO47" s="156"/>
      <c r="AP47" s="95"/>
      <c r="AQ47" s="57" t="str">
        <f t="shared" si="5"/>
        <v/>
      </c>
      <c r="AR47" s="58"/>
      <c r="AS47" s="135"/>
      <c r="AT47" s="135"/>
      <c r="AU47" s="59"/>
      <c r="AV47" s="188"/>
      <c r="AW47" s="156"/>
      <c r="AX47" s="95"/>
      <c r="AY47" s="46"/>
    </row>
    <row r="48" spans="3:51" ht="18" customHeight="1">
      <c r="C48" s="57" t="str">
        <f t="shared" si="0"/>
        <v/>
      </c>
      <c r="D48" s="58"/>
      <c r="E48" s="135"/>
      <c r="F48" s="135"/>
      <c r="G48" s="59"/>
      <c r="H48" s="188"/>
      <c r="I48" s="156"/>
      <c r="J48" s="95"/>
      <c r="K48" s="57" t="str">
        <f t="shared" si="1"/>
        <v/>
      </c>
      <c r="L48" s="58"/>
      <c r="M48" s="135"/>
      <c r="N48" s="135"/>
      <c r="O48" s="59"/>
      <c r="P48" s="188"/>
      <c r="Q48" s="156"/>
      <c r="R48" s="95"/>
      <c r="S48" s="57" t="str">
        <f t="shared" si="2"/>
        <v/>
      </c>
      <c r="T48" s="58"/>
      <c r="U48" s="135"/>
      <c r="V48" s="135"/>
      <c r="W48" s="59"/>
      <c r="X48" s="188"/>
      <c r="Y48" s="156"/>
      <c r="Z48" s="95"/>
      <c r="AA48" s="57" t="str">
        <f t="shared" si="3"/>
        <v/>
      </c>
      <c r="AB48" s="283" t="s">
        <v>855</v>
      </c>
      <c r="AC48" s="284" t="s">
        <v>856</v>
      </c>
      <c r="AD48" s="284" t="s">
        <v>857</v>
      </c>
      <c r="AE48" s="288" t="s">
        <v>174</v>
      </c>
      <c r="AF48" s="282"/>
      <c r="AG48" s="156" t="s">
        <v>137</v>
      </c>
      <c r="AH48" s="286"/>
      <c r="AI48" s="57" t="str">
        <f t="shared" si="4"/>
        <v/>
      </c>
      <c r="AJ48" s="58"/>
      <c r="AK48" s="135"/>
      <c r="AL48" s="135"/>
      <c r="AM48" s="59"/>
      <c r="AN48" s="188"/>
      <c r="AO48" s="156"/>
      <c r="AP48" s="95"/>
      <c r="AQ48" s="57" t="str">
        <f t="shared" si="5"/>
        <v/>
      </c>
      <c r="AR48" s="58"/>
      <c r="AS48" s="135"/>
      <c r="AT48" s="135"/>
      <c r="AU48" s="59"/>
      <c r="AV48" s="188"/>
      <c r="AW48" s="156"/>
      <c r="AX48" s="95"/>
      <c r="AY48" s="46"/>
    </row>
    <row r="49" spans="3:51" ht="18" customHeight="1">
      <c r="C49" s="57" t="str">
        <f t="shared" si="0"/>
        <v/>
      </c>
      <c r="D49" s="58"/>
      <c r="E49" s="135"/>
      <c r="F49" s="135"/>
      <c r="G49" s="59"/>
      <c r="H49" s="188"/>
      <c r="I49" s="156"/>
      <c r="J49" s="95"/>
      <c r="K49" s="57" t="str">
        <f t="shared" si="1"/>
        <v/>
      </c>
      <c r="L49" s="58"/>
      <c r="M49" s="135"/>
      <c r="N49" s="135"/>
      <c r="O49" s="59"/>
      <c r="P49" s="188"/>
      <c r="Q49" s="156"/>
      <c r="R49" s="95"/>
      <c r="S49" s="57" t="str">
        <f t="shared" si="2"/>
        <v/>
      </c>
      <c r="T49" s="58"/>
      <c r="U49" s="135"/>
      <c r="V49" s="135"/>
      <c r="W49" s="59"/>
      <c r="X49" s="188"/>
      <c r="Y49" s="156"/>
      <c r="Z49" s="95"/>
      <c r="AA49" s="57" t="str">
        <f t="shared" si="3"/>
        <v/>
      </c>
      <c r="AB49" s="283" t="s">
        <v>678</v>
      </c>
      <c r="AC49" s="284" t="s">
        <v>858</v>
      </c>
      <c r="AD49" s="284" t="s">
        <v>859</v>
      </c>
      <c r="AE49" s="288" t="s">
        <v>174</v>
      </c>
      <c r="AF49" s="282"/>
      <c r="AG49" s="156" t="s">
        <v>137</v>
      </c>
      <c r="AH49" s="286"/>
      <c r="AI49" s="57" t="str">
        <f t="shared" si="4"/>
        <v/>
      </c>
      <c r="AJ49" s="58"/>
      <c r="AK49" s="135"/>
      <c r="AL49" s="135"/>
      <c r="AM49" s="59"/>
      <c r="AN49" s="188"/>
      <c r="AO49" s="156"/>
      <c r="AP49" s="95"/>
      <c r="AQ49" s="57" t="str">
        <f t="shared" si="5"/>
        <v/>
      </c>
      <c r="AR49" s="58"/>
      <c r="AS49" s="135"/>
      <c r="AT49" s="135"/>
      <c r="AU49" s="59"/>
      <c r="AV49" s="188"/>
      <c r="AW49" s="156"/>
      <c r="AX49" s="95"/>
      <c r="AY49" s="46"/>
    </row>
    <row r="50" spans="3:51" ht="18" customHeight="1">
      <c r="C50" s="57" t="str">
        <f t="shared" si="0"/>
        <v/>
      </c>
      <c r="D50" s="58"/>
      <c r="E50" s="135"/>
      <c r="F50" s="135"/>
      <c r="G50" s="59"/>
      <c r="H50" s="188"/>
      <c r="I50" s="156"/>
      <c r="J50" s="95"/>
      <c r="K50" s="57" t="str">
        <f t="shared" si="1"/>
        <v/>
      </c>
      <c r="L50" s="58"/>
      <c r="M50" s="135"/>
      <c r="N50" s="135"/>
      <c r="O50" s="59"/>
      <c r="P50" s="188"/>
      <c r="Q50" s="156"/>
      <c r="R50" s="95"/>
      <c r="S50" s="57" t="str">
        <f t="shared" si="2"/>
        <v/>
      </c>
      <c r="T50" s="58"/>
      <c r="U50" s="135"/>
      <c r="V50" s="135"/>
      <c r="W50" s="59"/>
      <c r="X50" s="188"/>
      <c r="Y50" s="156"/>
      <c r="Z50" s="95"/>
      <c r="AA50" s="57" t="str">
        <f t="shared" si="3"/>
        <v/>
      </c>
      <c r="AB50" s="278" t="s">
        <v>693</v>
      </c>
      <c r="AC50" s="135" t="s">
        <v>860</v>
      </c>
      <c r="AD50" s="135" t="s">
        <v>861</v>
      </c>
      <c r="AE50" s="59">
        <v>17</v>
      </c>
      <c r="AF50" s="282"/>
      <c r="AG50" s="156" t="s">
        <v>137</v>
      </c>
      <c r="AH50" s="280"/>
      <c r="AI50" s="57" t="str">
        <f t="shared" si="4"/>
        <v/>
      </c>
      <c r="AJ50" s="58"/>
      <c r="AK50" s="135"/>
      <c r="AL50" s="135"/>
      <c r="AM50" s="59"/>
      <c r="AN50" s="188"/>
      <c r="AO50" s="156"/>
      <c r="AP50" s="95"/>
      <c r="AQ50" s="57" t="str">
        <f t="shared" si="5"/>
        <v/>
      </c>
      <c r="AR50" s="58"/>
      <c r="AS50" s="135"/>
      <c r="AT50" s="135"/>
      <c r="AU50" s="59"/>
      <c r="AV50" s="188"/>
      <c r="AW50" s="156"/>
      <c r="AX50" s="95"/>
      <c r="AY50" s="46"/>
    </row>
    <row r="51" spans="3:51" ht="18" customHeight="1">
      <c r="C51" s="57" t="str">
        <f t="shared" ref="C51:C91" si="12">IF(J51="","","※")</f>
        <v/>
      </c>
      <c r="D51" s="58"/>
      <c r="E51" s="135"/>
      <c r="F51" s="135"/>
      <c r="G51" s="59"/>
      <c r="H51" s="188"/>
      <c r="I51" s="156"/>
      <c r="J51" s="95"/>
      <c r="K51" s="57" t="str">
        <f t="shared" ref="K51:K91" si="13">IF(R51="","","※")</f>
        <v/>
      </c>
      <c r="L51" s="58"/>
      <c r="M51" s="135"/>
      <c r="N51" s="135"/>
      <c r="O51" s="59"/>
      <c r="P51" s="188"/>
      <c r="Q51" s="156"/>
      <c r="R51" s="95"/>
      <c r="S51" s="57" t="str">
        <f t="shared" ref="S51:S91" si="14">IF(Z51="","","※")</f>
        <v/>
      </c>
      <c r="T51" s="58"/>
      <c r="U51" s="135"/>
      <c r="V51" s="135"/>
      <c r="W51" s="59"/>
      <c r="X51" s="188"/>
      <c r="Y51" s="156"/>
      <c r="Z51" s="95"/>
      <c r="AA51" s="57" t="str">
        <f t="shared" ref="AA51:AA91" si="15">IF(AH51="","","※")</f>
        <v/>
      </c>
      <c r="AB51" s="283" t="s">
        <v>862</v>
      </c>
      <c r="AC51" s="284" t="s">
        <v>863</v>
      </c>
      <c r="AD51" s="284" t="s">
        <v>864</v>
      </c>
      <c r="AE51" s="288" t="s">
        <v>174</v>
      </c>
      <c r="AF51" s="282"/>
      <c r="AG51" s="156" t="s">
        <v>137</v>
      </c>
      <c r="AH51" s="286"/>
      <c r="AI51" s="57" t="str">
        <f t="shared" ref="AI51:AI91" si="16">IF(AP51="","","※")</f>
        <v/>
      </c>
      <c r="AJ51" s="58"/>
      <c r="AK51" s="135"/>
      <c r="AL51" s="135"/>
      <c r="AM51" s="59"/>
      <c r="AN51" s="188"/>
      <c r="AO51" s="156"/>
      <c r="AP51" s="95"/>
      <c r="AQ51" s="57" t="str">
        <f t="shared" ref="AQ51:AQ91" si="17">IF(AX51="","","※")</f>
        <v/>
      </c>
      <c r="AR51" s="58"/>
      <c r="AS51" s="135"/>
      <c r="AT51" s="135"/>
      <c r="AU51" s="59"/>
      <c r="AV51" s="188"/>
      <c r="AW51" s="156"/>
      <c r="AX51" s="95"/>
      <c r="AY51" s="46"/>
    </row>
    <row r="52" spans="3:51" ht="18" customHeight="1">
      <c r="C52" s="57" t="str">
        <f t="shared" si="12"/>
        <v/>
      </c>
      <c r="D52" s="58"/>
      <c r="E52" s="135"/>
      <c r="F52" s="135"/>
      <c r="G52" s="59"/>
      <c r="H52" s="188"/>
      <c r="I52" s="156"/>
      <c r="J52" s="95"/>
      <c r="K52" s="57" t="str">
        <f t="shared" si="13"/>
        <v/>
      </c>
      <c r="L52" s="58"/>
      <c r="M52" s="135"/>
      <c r="N52" s="135"/>
      <c r="O52" s="59"/>
      <c r="P52" s="188"/>
      <c r="Q52" s="156"/>
      <c r="R52" s="95"/>
      <c r="S52" s="57" t="str">
        <f t="shared" si="14"/>
        <v/>
      </c>
      <c r="T52" s="58"/>
      <c r="U52" s="135"/>
      <c r="V52" s="135"/>
      <c r="W52" s="59"/>
      <c r="X52" s="188"/>
      <c r="Y52" s="156"/>
      <c r="Z52" s="95"/>
      <c r="AA52" s="57" t="str">
        <f t="shared" si="15"/>
        <v/>
      </c>
      <c r="AB52" s="278" t="s">
        <v>635</v>
      </c>
      <c r="AC52" s="135" t="s">
        <v>865</v>
      </c>
      <c r="AD52" s="135" t="s">
        <v>866</v>
      </c>
      <c r="AE52" s="59"/>
      <c r="AF52" s="282"/>
      <c r="AG52" s="156" t="s">
        <v>137</v>
      </c>
      <c r="AH52" s="280"/>
      <c r="AI52" s="57" t="str">
        <f t="shared" si="16"/>
        <v/>
      </c>
      <c r="AJ52" s="58"/>
      <c r="AK52" s="135"/>
      <c r="AL52" s="135"/>
      <c r="AM52" s="59"/>
      <c r="AN52" s="188"/>
      <c r="AO52" s="156"/>
      <c r="AP52" s="95"/>
      <c r="AQ52" s="57" t="str">
        <f t="shared" si="17"/>
        <v/>
      </c>
      <c r="AR52" s="58"/>
      <c r="AS52" s="135"/>
      <c r="AT52" s="135"/>
      <c r="AU52" s="59"/>
      <c r="AV52" s="188"/>
      <c r="AW52" s="156"/>
      <c r="AX52" s="95"/>
      <c r="AY52" s="46"/>
    </row>
    <row r="53" spans="3:51" ht="18" customHeight="1">
      <c r="C53" s="57" t="str">
        <f t="shared" si="12"/>
        <v/>
      </c>
      <c r="D53" s="58"/>
      <c r="E53" s="135"/>
      <c r="F53" s="135"/>
      <c r="G53" s="59"/>
      <c r="H53" s="188"/>
      <c r="I53" s="156"/>
      <c r="J53" s="95"/>
      <c r="K53" s="57" t="str">
        <f t="shared" si="13"/>
        <v/>
      </c>
      <c r="L53" s="58"/>
      <c r="M53" s="135"/>
      <c r="N53" s="135"/>
      <c r="O53" s="59"/>
      <c r="P53" s="188"/>
      <c r="Q53" s="156"/>
      <c r="R53" s="95"/>
      <c r="S53" s="57" t="str">
        <f t="shared" si="14"/>
        <v/>
      </c>
      <c r="T53" s="58"/>
      <c r="U53" s="135"/>
      <c r="V53" s="135"/>
      <c r="W53" s="59"/>
      <c r="X53" s="188"/>
      <c r="Y53" s="156"/>
      <c r="Z53" s="95"/>
      <c r="AA53" s="57" t="str">
        <f t="shared" si="15"/>
        <v/>
      </c>
      <c r="AB53" s="278" t="s">
        <v>698</v>
      </c>
      <c r="AC53" s="135" t="s">
        <v>867</v>
      </c>
      <c r="AD53" s="135" t="s">
        <v>868</v>
      </c>
      <c r="AE53" s="59">
        <v>29</v>
      </c>
      <c r="AF53" s="282"/>
      <c r="AG53" s="156" t="s">
        <v>137</v>
      </c>
      <c r="AH53" s="280"/>
      <c r="AI53" s="57" t="str">
        <f t="shared" si="16"/>
        <v/>
      </c>
      <c r="AJ53" s="58"/>
      <c r="AK53" s="135"/>
      <c r="AL53" s="135"/>
      <c r="AM53" s="59"/>
      <c r="AN53" s="188"/>
      <c r="AO53" s="156"/>
      <c r="AP53" s="95"/>
      <c r="AQ53" s="57" t="str">
        <f t="shared" si="17"/>
        <v/>
      </c>
      <c r="AR53" s="58"/>
      <c r="AS53" s="135"/>
      <c r="AT53" s="135"/>
      <c r="AU53" s="59"/>
      <c r="AV53" s="188"/>
      <c r="AW53" s="156"/>
      <c r="AX53" s="95"/>
      <c r="AY53" s="46"/>
    </row>
    <row r="54" spans="3:51" ht="18" customHeight="1">
      <c r="C54" s="57" t="str">
        <f t="shared" si="12"/>
        <v/>
      </c>
      <c r="D54" s="58"/>
      <c r="E54" s="135"/>
      <c r="F54" s="135"/>
      <c r="G54" s="59"/>
      <c r="H54" s="188"/>
      <c r="I54" s="156"/>
      <c r="J54" s="95"/>
      <c r="K54" s="57" t="str">
        <f t="shared" si="13"/>
        <v/>
      </c>
      <c r="L54" s="58"/>
      <c r="M54" s="135"/>
      <c r="N54" s="135"/>
      <c r="O54" s="59"/>
      <c r="P54" s="188"/>
      <c r="Q54" s="156"/>
      <c r="R54" s="95"/>
      <c r="S54" s="57" t="str">
        <f t="shared" si="14"/>
        <v/>
      </c>
      <c r="T54" s="58"/>
      <c r="U54" s="135"/>
      <c r="V54" s="135"/>
      <c r="W54" s="59"/>
      <c r="X54" s="188"/>
      <c r="Y54" s="156"/>
      <c r="Z54" s="95"/>
      <c r="AA54" s="57" t="str">
        <f t="shared" si="15"/>
        <v/>
      </c>
      <c r="AB54" s="278" t="s">
        <v>869</v>
      </c>
      <c r="AC54" s="135" t="s">
        <v>870</v>
      </c>
      <c r="AD54" s="135" t="s">
        <v>871</v>
      </c>
      <c r="AE54" s="59">
        <v>350</v>
      </c>
      <c r="AF54" s="282"/>
      <c r="AG54" s="156" t="s">
        <v>137</v>
      </c>
      <c r="AH54" s="280"/>
      <c r="AI54" s="57" t="str">
        <f t="shared" si="16"/>
        <v/>
      </c>
      <c r="AJ54" s="58"/>
      <c r="AK54" s="135"/>
      <c r="AL54" s="135"/>
      <c r="AM54" s="59"/>
      <c r="AN54" s="188"/>
      <c r="AO54" s="156"/>
      <c r="AP54" s="95"/>
      <c r="AQ54" s="57" t="str">
        <f t="shared" si="17"/>
        <v/>
      </c>
      <c r="AR54" s="58"/>
      <c r="AS54" s="135"/>
      <c r="AT54" s="135"/>
      <c r="AU54" s="59"/>
      <c r="AV54" s="188"/>
      <c r="AW54" s="156"/>
      <c r="AX54" s="95"/>
      <c r="AY54" s="46"/>
    </row>
    <row r="55" spans="3:51" ht="18" customHeight="1">
      <c r="C55" s="57" t="str">
        <f t="shared" si="12"/>
        <v/>
      </c>
      <c r="D55" s="58"/>
      <c r="E55" s="135"/>
      <c r="F55" s="135"/>
      <c r="G55" s="59"/>
      <c r="H55" s="188"/>
      <c r="I55" s="156"/>
      <c r="J55" s="95"/>
      <c r="K55" s="57" t="str">
        <f t="shared" si="13"/>
        <v/>
      </c>
      <c r="L55" s="58"/>
      <c r="M55" s="135"/>
      <c r="N55" s="135"/>
      <c r="O55" s="59"/>
      <c r="P55" s="188"/>
      <c r="Q55" s="156"/>
      <c r="R55" s="95"/>
      <c r="S55" s="57" t="str">
        <f t="shared" si="14"/>
        <v/>
      </c>
      <c r="T55" s="58"/>
      <c r="U55" s="135"/>
      <c r="V55" s="135"/>
      <c r="W55" s="59"/>
      <c r="X55" s="188"/>
      <c r="Y55" s="156"/>
      <c r="Z55" s="95"/>
      <c r="AA55" s="57" t="str">
        <f t="shared" si="15"/>
        <v/>
      </c>
      <c r="AB55" s="58"/>
      <c r="AC55" s="135"/>
      <c r="AD55" s="135"/>
      <c r="AE55" s="59"/>
      <c r="AF55" s="188"/>
      <c r="AG55" s="156"/>
      <c r="AH55" s="95"/>
      <c r="AI55" s="57" t="str">
        <f t="shared" si="16"/>
        <v/>
      </c>
      <c r="AJ55" s="58"/>
      <c r="AK55" s="135"/>
      <c r="AL55" s="135"/>
      <c r="AM55" s="59"/>
      <c r="AN55" s="188"/>
      <c r="AO55" s="156"/>
      <c r="AP55" s="95"/>
      <c r="AQ55" s="57" t="str">
        <f t="shared" si="17"/>
        <v/>
      </c>
      <c r="AR55" s="58"/>
      <c r="AS55" s="135"/>
      <c r="AT55" s="135"/>
      <c r="AU55" s="59"/>
      <c r="AV55" s="188"/>
      <c r="AW55" s="156"/>
      <c r="AX55" s="95"/>
      <c r="AY55" s="46"/>
    </row>
    <row r="56" spans="3:51" ht="18" customHeight="1">
      <c r="C56" s="57" t="str">
        <f t="shared" ref="C56:C73" si="18">IF(J56="","","※")</f>
        <v/>
      </c>
      <c r="D56" s="58"/>
      <c r="E56" s="135"/>
      <c r="F56" s="135"/>
      <c r="G56" s="59"/>
      <c r="H56" s="188"/>
      <c r="I56" s="156"/>
      <c r="J56" s="95"/>
      <c r="K56" s="57" t="str">
        <f t="shared" ref="K56:K73" si="19">IF(R56="","","※")</f>
        <v/>
      </c>
      <c r="L56" s="58"/>
      <c r="M56" s="135"/>
      <c r="N56" s="135"/>
      <c r="O56" s="59"/>
      <c r="P56" s="188"/>
      <c r="Q56" s="156"/>
      <c r="R56" s="95"/>
      <c r="S56" s="57" t="str">
        <f t="shared" ref="S56:S73" si="20">IF(Z56="","","※")</f>
        <v/>
      </c>
      <c r="T56" s="58"/>
      <c r="U56" s="135"/>
      <c r="V56" s="135"/>
      <c r="W56" s="59"/>
      <c r="X56" s="188"/>
      <c r="Y56" s="156"/>
      <c r="Z56" s="95"/>
      <c r="AA56" s="57" t="str">
        <f t="shared" ref="AA56:AA73" si="21">IF(AH56="","","※")</f>
        <v/>
      </c>
      <c r="AB56" s="58"/>
      <c r="AC56" s="135"/>
      <c r="AD56" s="135"/>
      <c r="AE56" s="59"/>
      <c r="AF56" s="188"/>
      <c r="AG56" s="156"/>
      <c r="AH56" s="95"/>
      <c r="AI56" s="57" t="str">
        <f t="shared" ref="AI56:AI73" si="22">IF(AP56="","","※")</f>
        <v/>
      </c>
      <c r="AJ56" s="58"/>
      <c r="AK56" s="135"/>
      <c r="AL56" s="135"/>
      <c r="AM56" s="59"/>
      <c r="AN56" s="188"/>
      <c r="AO56" s="156"/>
      <c r="AP56" s="95"/>
      <c r="AQ56" s="57" t="str">
        <f t="shared" ref="AQ56:AQ73" si="23">IF(AX56="","","※")</f>
        <v/>
      </c>
      <c r="AR56" s="58"/>
      <c r="AS56" s="135"/>
      <c r="AT56" s="135"/>
      <c r="AU56" s="59"/>
      <c r="AV56" s="188"/>
      <c r="AW56" s="156"/>
      <c r="AX56" s="95"/>
      <c r="AY56" s="46"/>
    </row>
    <row r="57" spans="3:51" ht="18" customHeight="1">
      <c r="C57" s="57" t="str">
        <f t="shared" si="18"/>
        <v/>
      </c>
      <c r="D57" s="58"/>
      <c r="E57" s="135"/>
      <c r="F57" s="135"/>
      <c r="G57" s="59"/>
      <c r="H57" s="188"/>
      <c r="I57" s="156"/>
      <c r="J57" s="95"/>
      <c r="K57" s="57" t="str">
        <f t="shared" si="19"/>
        <v/>
      </c>
      <c r="L57" s="58"/>
      <c r="M57" s="135"/>
      <c r="N57" s="135"/>
      <c r="O57" s="59"/>
      <c r="P57" s="188"/>
      <c r="Q57" s="156"/>
      <c r="R57" s="95"/>
      <c r="S57" s="57" t="str">
        <f t="shared" si="20"/>
        <v/>
      </c>
      <c r="T57" s="58"/>
      <c r="U57" s="135"/>
      <c r="V57" s="135"/>
      <c r="W57" s="59"/>
      <c r="X57" s="188"/>
      <c r="Y57" s="156"/>
      <c r="Z57" s="95"/>
      <c r="AA57" s="57" t="str">
        <f t="shared" si="21"/>
        <v/>
      </c>
      <c r="AB57" s="58"/>
      <c r="AC57" s="135"/>
      <c r="AD57" s="135"/>
      <c r="AE57" s="59"/>
      <c r="AF57" s="188"/>
      <c r="AG57" s="156"/>
      <c r="AH57" s="95"/>
      <c r="AI57" s="57" t="str">
        <f t="shared" si="22"/>
        <v/>
      </c>
      <c r="AJ57" s="58"/>
      <c r="AK57" s="135"/>
      <c r="AL57" s="135"/>
      <c r="AM57" s="59"/>
      <c r="AN57" s="188"/>
      <c r="AO57" s="156"/>
      <c r="AP57" s="95"/>
      <c r="AQ57" s="57" t="str">
        <f t="shared" si="23"/>
        <v/>
      </c>
      <c r="AR57" s="58"/>
      <c r="AS57" s="135"/>
      <c r="AT57" s="135"/>
      <c r="AU57" s="59"/>
      <c r="AV57" s="188"/>
      <c r="AW57" s="156"/>
      <c r="AX57" s="95"/>
      <c r="AY57" s="46"/>
    </row>
    <row r="58" spans="3:51" ht="18" customHeight="1">
      <c r="C58" s="57" t="str">
        <f t="shared" si="18"/>
        <v/>
      </c>
      <c r="D58" s="58"/>
      <c r="E58" s="135"/>
      <c r="F58" s="135"/>
      <c r="G58" s="59"/>
      <c r="H58" s="188"/>
      <c r="I58" s="156"/>
      <c r="J58" s="95"/>
      <c r="K58" s="57" t="str">
        <f t="shared" si="19"/>
        <v/>
      </c>
      <c r="L58" s="58"/>
      <c r="M58" s="135"/>
      <c r="N58" s="135"/>
      <c r="O58" s="59"/>
      <c r="P58" s="188"/>
      <c r="Q58" s="156"/>
      <c r="R58" s="95"/>
      <c r="S58" s="57" t="str">
        <f t="shared" si="20"/>
        <v/>
      </c>
      <c r="T58" s="58"/>
      <c r="U58" s="135"/>
      <c r="V58" s="135"/>
      <c r="W58" s="59"/>
      <c r="X58" s="188"/>
      <c r="Y58" s="156"/>
      <c r="Z58" s="95"/>
      <c r="AA58" s="57" t="str">
        <f t="shared" si="21"/>
        <v/>
      </c>
      <c r="AB58" s="58"/>
      <c r="AC58" s="135"/>
      <c r="AD58" s="135"/>
      <c r="AE58" s="59"/>
      <c r="AF58" s="188"/>
      <c r="AG58" s="156"/>
      <c r="AH58" s="95"/>
      <c r="AI58" s="57" t="str">
        <f t="shared" si="22"/>
        <v/>
      </c>
      <c r="AJ58" s="58"/>
      <c r="AK58" s="135"/>
      <c r="AL58" s="135"/>
      <c r="AM58" s="59"/>
      <c r="AN58" s="188"/>
      <c r="AO58" s="156"/>
      <c r="AP58" s="95"/>
      <c r="AQ58" s="57" t="str">
        <f t="shared" si="23"/>
        <v/>
      </c>
      <c r="AR58" s="58"/>
      <c r="AS58" s="135"/>
      <c r="AT58" s="135"/>
      <c r="AU58" s="59"/>
      <c r="AV58" s="188"/>
      <c r="AW58" s="156"/>
      <c r="AX58" s="95"/>
      <c r="AY58" s="46"/>
    </row>
    <row r="59" spans="3:51" ht="18" customHeight="1">
      <c r="C59" s="57" t="str">
        <f t="shared" si="18"/>
        <v/>
      </c>
      <c r="D59" s="58"/>
      <c r="E59" s="135"/>
      <c r="F59" s="135"/>
      <c r="G59" s="59"/>
      <c r="H59" s="188"/>
      <c r="I59" s="156"/>
      <c r="J59" s="95"/>
      <c r="K59" s="57" t="str">
        <f t="shared" si="19"/>
        <v/>
      </c>
      <c r="L59" s="58"/>
      <c r="M59" s="135"/>
      <c r="N59" s="135"/>
      <c r="O59" s="59"/>
      <c r="P59" s="188"/>
      <c r="Q59" s="156"/>
      <c r="R59" s="95"/>
      <c r="S59" s="57" t="str">
        <f t="shared" si="20"/>
        <v/>
      </c>
      <c r="T59" s="58"/>
      <c r="U59" s="135"/>
      <c r="V59" s="135"/>
      <c r="W59" s="59"/>
      <c r="X59" s="188"/>
      <c r="Y59" s="156"/>
      <c r="Z59" s="95"/>
      <c r="AA59" s="57" t="str">
        <f t="shared" si="21"/>
        <v/>
      </c>
      <c r="AB59" s="58"/>
      <c r="AC59" s="135"/>
      <c r="AD59" s="135"/>
      <c r="AE59" s="59"/>
      <c r="AF59" s="188"/>
      <c r="AG59" s="156"/>
      <c r="AH59" s="95"/>
      <c r="AI59" s="57" t="str">
        <f t="shared" si="22"/>
        <v/>
      </c>
      <c r="AJ59" s="58"/>
      <c r="AK59" s="135"/>
      <c r="AL59" s="135"/>
      <c r="AM59" s="59"/>
      <c r="AN59" s="188"/>
      <c r="AO59" s="156"/>
      <c r="AP59" s="95"/>
      <c r="AQ59" s="57" t="str">
        <f t="shared" si="23"/>
        <v/>
      </c>
      <c r="AR59" s="58"/>
      <c r="AS59" s="135"/>
      <c r="AT59" s="135"/>
      <c r="AU59" s="59"/>
      <c r="AV59" s="188"/>
      <c r="AW59" s="156"/>
      <c r="AX59" s="95"/>
      <c r="AY59" s="46"/>
    </row>
    <row r="60" spans="3:51" ht="18" customHeight="1">
      <c r="C60" s="57" t="str">
        <f t="shared" si="18"/>
        <v/>
      </c>
      <c r="D60" s="58"/>
      <c r="E60" s="135"/>
      <c r="F60" s="135"/>
      <c r="G60" s="59"/>
      <c r="H60" s="188"/>
      <c r="I60" s="156"/>
      <c r="J60" s="95"/>
      <c r="K60" s="57" t="str">
        <f t="shared" si="19"/>
        <v/>
      </c>
      <c r="L60" s="58"/>
      <c r="M60" s="135"/>
      <c r="N60" s="135"/>
      <c r="O60" s="59"/>
      <c r="P60" s="188"/>
      <c r="Q60" s="156"/>
      <c r="R60" s="95"/>
      <c r="S60" s="57" t="str">
        <f t="shared" si="20"/>
        <v/>
      </c>
      <c r="T60" s="58"/>
      <c r="U60" s="135"/>
      <c r="V60" s="135"/>
      <c r="W60" s="59"/>
      <c r="X60" s="188"/>
      <c r="Y60" s="156"/>
      <c r="Z60" s="95"/>
      <c r="AA60" s="57" t="str">
        <f t="shared" si="21"/>
        <v/>
      </c>
      <c r="AB60" s="58"/>
      <c r="AC60" s="135"/>
      <c r="AD60" s="135"/>
      <c r="AE60" s="59"/>
      <c r="AF60" s="188"/>
      <c r="AG60" s="156"/>
      <c r="AH60" s="95"/>
      <c r="AI60" s="57" t="str">
        <f t="shared" si="22"/>
        <v/>
      </c>
      <c r="AJ60" s="58"/>
      <c r="AK60" s="135"/>
      <c r="AL60" s="135"/>
      <c r="AM60" s="59"/>
      <c r="AN60" s="188"/>
      <c r="AO60" s="156"/>
      <c r="AP60" s="95"/>
      <c r="AQ60" s="57" t="str">
        <f t="shared" si="23"/>
        <v/>
      </c>
      <c r="AR60" s="58"/>
      <c r="AS60" s="135"/>
      <c r="AT60" s="135"/>
      <c r="AU60" s="59"/>
      <c r="AV60" s="188"/>
      <c r="AW60" s="156"/>
      <c r="AX60" s="95"/>
      <c r="AY60" s="46"/>
    </row>
    <row r="61" spans="3:51" ht="18" customHeight="1">
      <c r="C61" s="57" t="str">
        <f t="shared" si="18"/>
        <v/>
      </c>
      <c r="D61" s="58"/>
      <c r="E61" s="135"/>
      <c r="F61" s="135"/>
      <c r="G61" s="59"/>
      <c r="H61" s="188"/>
      <c r="I61" s="156"/>
      <c r="J61" s="95"/>
      <c r="K61" s="57" t="str">
        <f t="shared" si="19"/>
        <v/>
      </c>
      <c r="L61" s="58"/>
      <c r="M61" s="135"/>
      <c r="N61" s="135"/>
      <c r="O61" s="59"/>
      <c r="P61" s="188"/>
      <c r="Q61" s="156"/>
      <c r="R61" s="95"/>
      <c r="S61" s="57" t="str">
        <f t="shared" si="20"/>
        <v/>
      </c>
      <c r="T61" s="58"/>
      <c r="U61" s="135"/>
      <c r="V61" s="135"/>
      <c r="W61" s="59"/>
      <c r="X61" s="188"/>
      <c r="Y61" s="156"/>
      <c r="Z61" s="95"/>
      <c r="AA61" s="57" t="str">
        <f t="shared" si="21"/>
        <v/>
      </c>
      <c r="AB61" s="58"/>
      <c r="AC61" s="135"/>
      <c r="AD61" s="135"/>
      <c r="AE61" s="59"/>
      <c r="AF61" s="188"/>
      <c r="AG61" s="156"/>
      <c r="AH61" s="95"/>
      <c r="AI61" s="57" t="str">
        <f t="shared" si="22"/>
        <v/>
      </c>
      <c r="AJ61" s="58"/>
      <c r="AK61" s="135"/>
      <c r="AL61" s="135"/>
      <c r="AM61" s="59"/>
      <c r="AN61" s="188"/>
      <c r="AO61" s="156"/>
      <c r="AP61" s="95"/>
      <c r="AQ61" s="57" t="str">
        <f t="shared" si="23"/>
        <v/>
      </c>
      <c r="AR61" s="58"/>
      <c r="AS61" s="135"/>
      <c r="AT61" s="135"/>
      <c r="AU61" s="59"/>
      <c r="AV61" s="188"/>
      <c r="AW61" s="156"/>
      <c r="AX61" s="95"/>
      <c r="AY61" s="46"/>
    </row>
    <row r="62" spans="3:51" ht="18" customHeight="1">
      <c r="C62" s="57" t="str">
        <f t="shared" si="18"/>
        <v/>
      </c>
      <c r="D62" s="58"/>
      <c r="E62" s="135"/>
      <c r="F62" s="135"/>
      <c r="G62" s="59"/>
      <c r="H62" s="188"/>
      <c r="I62" s="156"/>
      <c r="J62" s="95"/>
      <c r="K62" s="57" t="str">
        <f t="shared" si="19"/>
        <v/>
      </c>
      <c r="L62" s="58"/>
      <c r="M62" s="135"/>
      <c r="N62" s="135"/>
      <c r="O62" s="59"/>
      <c r="P62" s="188"/>
      <c r="Q62" s="156"/>
      <c r="R62" s="95"/>
      <c r="S62" s="57" t="str">
        <f t="shared" si="20"/>
        <v/>
      </c>
      <c r="T62" s="58"/>
      <c r="U62" s="135"/>
      <c r="V62" s="135"/>
      <c r="W62" s="59"/>
      <c r="X62" s="188"/>
      <c r="Y62" s="156"/>
      <c r="Z62" s="95"/>
      <c r="AA62" s="57" t="str">
        <f t="shared" si="21"/>
        <v/>
      </c>
      <c r="AB62" s="58"/>
      <c r="AC62" s="135"/>
      <c r="AD62" s="135"/>
      <c r="AE62" s="59"/>
      <c r="AF62" s="188"/>
      <c r="AG62" s="156"/>
      <c r="AH62" s="95"/>
      <c r="AI62" s="57" t="str">
        <f t="shared" si="22"/>
        <v/>
      </c>
      <c r="AJ62" s="58"/>
      <c r="AK62" s="135"/>
      <c r="AL62" s="135"/>
      <c r="AM62" s="59"/>
      <c r="AN62" s="188"/>
      <c r="AO62" s="156"/>
      <c r="AP62" s="95"/>
      <c r="AQ62" s="57" t="str">
        <f t="shared" si="23"/>
        <v/>
      </c>
      <c r="AR62" s="58"/>
      <c r="AS62" s="135"/>
      <c r="AT62" s="135"/>
      <c r="AU62" s="59"/>
      <c r="AV62" s="188"/>
      <c r="AW62" s="156"/>
      <c r="AX62" s="95"/>
      <c r="AY62" s="46"/>
    </row>
    <row r="63" spans="3:51" ht="18" customHeight="1">
      <c r="C63" s="57" t="str">
        <f t="shared" si="18"/>
        <v/>
      </c>
      <c r="D63" s="58"/>
      <c r="E63" s="135"/>
      <c r="F63" s="135"/>
      <c r="G63" s="59"/>
      <c r="H63" s="188"/>
      <c r="I63" s="156"/>
      <c r="J63" s="95"/>
      <c r="K63" s="57" t="str">
        <f t="shared" si="19"/>
        <v/>
      </c>
      <c r="L63" s="58"/>
      <c r="M63" s="135"/>
      <c r="N63" s="135"/>
      <c r="O63" s="59"/>
      <c r="P63" s="188"/>
      <c r="Q63" s="156"/>
      <c r="R63" s="95"/>
      <c r="S63" s="57" t="str">
        <f t="shared" si="20"/>
        <v/>
      </c>
      <c r="T63" s="58"/>
      <c r="U63" s="135"/>
      <c r="V63" s="135"/>
      <c r="W63" s="59"/>
      <c r="X63" s="188"/>
      <c r="Y63" s="156"/>
      <c r="Z63" s="95"/>
      <c r="AA63" s="57" t="str">
        <f t="shared" si="21"/>
        <v/>
      </c>
      <c r="AB63" s="58"/>
      <c r="AC63" s="135"/>
      <c r="AD63" s="135"/>
      <c r="AE63" s="59"/>
      <c r="AF63" s="188"/>
      <c r="AG63" s="156"/>
      <c r="AH63" s="95"/>
      <c r="AI63" s="57" t="str">
        <f t="shared" si="22"/>
        <v/>
      </c>
      <c r="AJ63" s="58"/>
      <c r="AK63" s="135"/>
      <c r="AL63" s="135"/>
      <c r="AM63" s="59"/>
      <c r="AN63" s="188"/>
      <c r="AO63" s="156"/>
      <c r="AP63" s="95"/>
      <c r="AQ63" s="57" t="str">
        <f t="shared" si="23"/>
        <v/>
      </c>
      <c r="AR63" s="58"/>
      <c r="AS63" s="135"/>
      <c r="AT63" s="135"/>
      <c r="AU63" s="59"/>
      <c r="AV63" s="188"/>
      <c r="AW63" s="156"/>
      <c r="AX63" s="95"/>
      <c r="AY63" s="46"/>
    </row>
    <row r="64" spans="3:51" ht="18" customHeight="1">
      <c r="C64" s="57" t="str">
        <f t="shared" si="18"/>
        <v/>
      </c>
      <c r="D64" s="58"/>
      <c r="E64" s="135"/>
      <c r="F64" s="135"/>
      <c r="G64" s="59"/>
      <c r="H64" s="188"/>
      <c r="I64" s="156"/>
      <c r="J64" s="95"/>
      <c r="K64" s="57" t="str">
        <f t="shared" si="19"/>
        <v/>
      </c>
      <c r="L64" s="58"/>
      <c r="M64" s="135"/>
      <c r="N64" s="135"/>
      <c r="O64" s="59"/>
      <c r="P64" s="188"/>
      <c r="Q64" s="156"/>
      <c r="R64" s="95"/>
      <c r="S64" s="57" t="str">
        <f t="shared" si="20"/>
        <v/>
      </c>
      <c r="T64" s="58"/>
      <c r="U64" s="135"/>
      <c r="V64" s="135"/>
      <c r="W64" s="59"/>
      <c r="X64" s="188"/>
      <c r="Y64" s="156"/>
      <c r="Z64" s="95"/>
      <c r="AA64" s="57" t="str">
        <f t="shared" si="21"/>
        <v/>
      </c>
      <c r="AB64" s="58"/>
      <c r="AC64" s="135"/>
      <c r="AD64" s="135"/>
      <c r="AE64" s="59"/>
      <c r="AF64" s="188"/>
      <c r="AG64" s="156"/>
      <c r="AH64" s="95"/>
      <c r="AI64" s="57" t="str">
        <f t="shared" si="22"/>
        <v/>
      </c>
      <c r="AJ64" s="58"/>
      <c r="AK64" s="135"/>
      <c r="AL64" s="135"/>
      <c r="AM64" s="59"/>
      <c r="AN64" s="188"/>
      <c r="AO64" s="156"/>
      <c r="AP64" s="95"/>
      <c r="AQ64" s="57" t="str">
        <f t="shared" si="23"/>
        <v/>
      </c>
      <c r="AR64" s="58"/>
      <c r="AS64" s="135"/>
      <c r="AT64" s="135"/>
      <c r="AU64" s="59"/>
      <c r="AV64" s="188"/>
      <c r="AW64" s="156"/>
      <c r="AX64" s="95"/>
      <c r="AY64" s="46"/>
    </row>
    <row r="65" spans="3:51" ht="18" customHeight="1">
      <c r="C65" s="57" t="str">
        <f t="shared" si="18"/>
        <v/>
      </c>
      <c r="D65" s="58"/>
      <c r="E65" s="135"/>
      <c r="F65" s="135"/>
      <c r="G65" s="59"/>
      <c r="H65" s="188"/>
      <c r="I65" s="156"/>
      <c r="J65" s="95"/>
      <c r="K65" s="57" t="str">
        <f t="shared" si="19"/>
        <v/>
      </c>
      <c r="L65" s="58"/>
      <c r="M65" s="135"/>
      <c r="N65" s="135"/>
      <c r="O65" s="59"/>
      <c r="P65" s="188"/>
      <c r="Q65" s="156"/>
      <c r="R65" s="95"/>
      <c r="S65" s="57" t="str">
        <f t="shared" si="20"/>
        <v/>
      </c>
      <c r="T65" s="58"/>
      <c r="U65" s="135"/>
      <c r="V65" s="135"/>
      <c r="W65" s="59"/>
      <c r="X65" s="188"/>
      <c r="Y65" s="156"/>
      <c r="Z65" s="95"/>
      <c r="AA65" s="57" t="str">
        <f t="shared" si="21"/>
        <v/>
      </c>
      <c r="AB65" s="58"/>
      <c r="AC65" s="135"/>
      <c r="AD65" s="135"/>
      <c r="AE65" s="59"/>
      <c r="AF65" s="188"/>
      <c r="AG65" s="156"/>
      <c r="AH65" s="95"/>
      <c r="AI65" s="57" t="str">
        <f t="shared" si="22"/>
        <v/>
      </c>
      <c r="AJ65" s="58"/>
      <c r="AK65" s="135"/>
      <c r="AL65" s="135"/>
      <c r="AM65" s="59"/>
      <c r="AN65" s="188"/>
      <c r="AO65" s="156"/>
      <c r="AP65" s="95"/>
      <c r="AQ65" s="57" t="str">
        <f t="shared" si="23"/>
        <v/>
      </c>
      <c r="AR65" s="58"/>
      <c r="AS65" s="135"/>
      <c r="AT65" s="135"/>
      <c r="AU65" s="59"/>
      <c r="AV65" s="188"/>
      <c r="AW65" s="156"/>
      <c r="AX65" s="95"/>
      <c r="AY65" s="46"/>
    </row>
    <row r="66" spans="3:51" ht="18" customHeight="1">
      <c r="C66" s="57" t="str">
        <f t="shared" si="18"/>
        <v/>
      </c>
      <c r="D66" s="58"/>
      <c r="E66" s="135"/>
      <c r="F66" s="135"/>
      <c r="G66" s="59"/>
      <c r="H66" s="188"/>
      <c r="I66" s="156"/>
      <c r="J66" s="95"/>
      <c r="K66" s="57" t="str">
        <f t="shared" si="19"/>
        <v/>
      </c>
      <c r="L66" s="58"/>
      <c r="M66" s="135"/>
      <c r="N66" s="135"/>
      <c r="O66" s="59"/>
      <c r="P66" s="188"/>
      <c r="Q66" s="156"/>
      <c r="R66" s="95"/>
      <c r="S66" s="57" t="str">
        <f t="shared" si="20"/>
        <v/>
      </c>
      <c r="T66" s="58"/>
      <c r="U66" s="135"/>
      <c r="V66" s="135"/>
      <c r="W66" s="59"/>
      <c r="X66" s="188"/>
      <c r="Y66" s="156"/>
      <c r="Z66" s="95"/>
      <c r="AA66" s="57" t="str">
        <f t="shared" si="21"/>
        <v/>
      </c>
      <c r="AB66" s="58"/>
      <c r="AC66" s="135"/>
      <c r="AD66" s="135"/>
      <c r="AE66" s="59"/>
      <c r="AF66" s="188"/>
      <c r="AG66" s="156"/>
      <c r="AH66" s="95"/>
      <c r="AI66" s="57" t="str">
        <f t="shared" si="22"/>
        <v/>
      </c>
      <c r="AJ66" s="58"/>
      <c r="AK66" s="135"/>
      <c r="AL66" s="135"/>
      <c r="AM66" s="59"/>
      <c r="AN66" s="188"/>
      <c r="AO66" s="156"/>
      <c r="AP66" s="95"/>
      <c r="AQ66" s="57" t="str">
        <f t="shared" si="23"/>
        <v/>
      </c>
      <c r="AR66" s="58"/>
      <c r="AS66" s="135"/>
      <c r="AT66" s="135"/>
      <c r="AU66" s="59"/>
      <c r="AV66" s="188"/>
      <c r="AW66" s="156"/>
      <c r="AX66" s="95"/>
      <c r="AY66" s="46"/>
    </row>
    <row r="67" spans="3:51" ht="18" customHeight="1">
      <c r="C67" s="57" t="str">
        <f t="shared" si="18"/>
        <v/>
      </c>
      <c r="D67" s="58"/>
      <c r="E67" s="135"/>
      <c r="F67" s="135"/>
      <c r="G67" s="59"/>
      <c r="H67" s="188"/>
      <c r="I67" s="156"/>
      <c r="J67" s="95"/>
      <c r="K67" s="57" t="str">
        <f t="shared" si="19"/>
        <v/>
      </c>
      <c r="L67" s="58"/>
      <c r="M67" s="135"/>
      <c r="N67" s="135"/>
      <c r="O67" s="59"/>
      <c r="P67" s="188"/>
      <c r="Q67" s="156"/>
      <c r="R67" s="95"/>
      <c r="S67" s="57" t="str">
        <f t="shared" si="20"/>
        <v/>
      </c>
      <c r="T67" s="58"/>
      <c r="U67" s="135"/>
      <c r="V67" s="135"/>
      <c r="W67" s="59"/>
      <c r="X67" s="188"/>
      <c r="Y67" s="156"/>
      <c r="Z67" s="95"/>
      <c r="AA67" s="57" t="str">
        <f t="shared" si="21"/>
        <v/>
      </c>
      <c r="AB67" s="58"/>
      <c r="AC67" s="135"/>
      <c r="AD67" s="135"/>
      <c r="AE67" s="59"/>
      <c r="AF67" s="188"/>
      <c r="AG67" s="156"/>
      <c r="AH67" s="95"/>
      <c r="AI67" s="57" t="str">
        <f t="shared" si="22"/>
        <v/>
      </c>
      <c r="AJ67" s="58"/>
      <c r="AK67" s="135"/>
      <c r="AL67" s="135"/>
      <c r="AM67" s="59"/>
      <c r="AN67" s="188"/>
      <c r="AO67" s="156"/>
      <c r="AP67" s="95"/>
      <c r="AQ67" s="57" t="str">
        <f t="shared" si="23"/>
        <v/>
      </c>
      <c r="AR67" s="58"/>
      <c r="AS67" s="135"/>
      <c r="AT67" s="135"/>
      <c r="AU67" s="59"/>
      <c r="AV67" s="188"/>
      <c r="AW67" s="156"/>
      <c r="AX67" s="95"/>
      <c r="AY67" s="46"/>
    </row>
    <row r="68" spans="3:51" ht="18" customHeight="1">
      <c r="C68" s="57" t="str">
        <f t="shared" si="18"/>
        <v/>
      </c>
      <c r="D68" s="58"/>
      <c r="E68" s="135"/>
      <c r="F68" s="135"/>
      <c r="G68" s="59"/>
      <c r="H68" s="188"/>
      <c r="I68" s="156"/>
      <c r="J68" s="95"/>
      <c r="K68" s="57" t="str">
        <f t="shared" si="19"/>
        <v/>
      </c>
      <c r="L68" s="58"/>
      <c r="M68" s="135"/>
      <c r="N68" s="135"/>
      <c r="O68" s="59"/>
      <c r="P68" s="188"/>
      <c r="Q68" s="156"/>
      <c r="R68" s="95"/>
      <c r="S68" s="57" t="str">
        <f t="shared" si="20"/>
        <v/>
      </c>
      <c r="T68" s="58"/>
      <c r="U68" s="135"/>
      <c r="V68" s="135"/>
      <c r="W68" s="59"/>
      <c r="X68" s="188"/>
      <c r="Y68" s="156"/>
      <c r="Z68" s="95"/>
      <c r="AA68" s="57" t="str">
        <f t="shared" si="21"/>
        <v/>
      </c>
      <c r="AB68" s="58"/>
      <c r="AC68" s="135"/>
      <c r="AD68" s="135"/>
      <c r="AE68" s="59"/>
      <c r="AF68" s="188"/>
      <c r="AG68" s="156"/>
      <c r="AH68" s="95"/>
      <c r="AI68" s="57" t="str">
        <f t="shared" si="22"/>
        <v/>
      </c>
      <c r="AJ68" s="58"/>
      <c r="AK68" s="135"/>
      <c r="AL68" s="135"/>
      <c r="AM68" s="59"/>
      <c r="AN68" s="188"/>
      <c r="AO68" s="156"/>
      <c r="AP68" s="95"/>
      <c r="AQ68" s="57" t="str">
        <f t="shared" si="23"/>
        <v/>
      </c>
      <c r="AR68" s="58"/>
      <c r="AS68" s="135"/>
      <c r="AT68" s="135"/>
      <c r="AU68" s="59"/>
      <c r="AV68" s="188"/>
      <c r="AW68" s="156"/>
      <c r="AX68" s="95"/>
      <c r="AY68" s="46"/>
    </row>
    <row r="69" spans="3:51" ht="18" customHeight="1">
      <c r="C69" s="57" t="str">
        <f t="shared" si="18"/>
        <v/>
      </c>
      <c r="D69" s="58"/>
      <c r="E69" s="135"/>
      <c r="F69" s="135"/>
      <c r="G69" s="59"/>
      <c r="H69" s="188"/>
      <c r="I69" s="156"/>
      <c r="J69" s="95"/>
      <c r="K69" s="57" t="str">
        <f t="shared" si="19"/>
        <v/>
      </c>
      <c r="L69" s="58"/>
      <c r="M69" s="135"/>
      <c r="N69" s="135"/>
      <c r="O69" s="59"/>
      <c r="P69" s="188"/>
      <c r="Q69" s="156"/>
      <c r="R69" s="95"/>
      <c r="S69" s="57" t="str">
        <f t="shared" si="20"/>
        <v/>
      </c>
      <c r="T69" s="58"/>
      <c r="U69" s="135"/>
      <c r="V69" s="135"/>
      <c r="W69" s="59"/>
      <c r="X69" s="188"/>
      <c r="Y69" s="156"/>
      <c r="Z69" s="95"/>
      <c r="AA69" s="57" t="str">
        <f t="shared" si="21"/>
        <v/>
      </c>
      <c r="AB69" s="58"/>
      <c r="AC69" s="135"/>
      <c r="AD69" s="135"/>
      <c r="AE69" s="59"/>
      <c r="AF69" s="188"/>
      <c r="AG69" s="156"/>
      <c r="AH69" s="95"/>
      <c r="AI69" s="57" t="str">
        <f t="shared" si="22"/>
        <v/>
      </c>
      <c r="AJ69" s="58"/>
      <c r="AK69" s="135"/>
      <c r="AL69" s="135"/>
      <c r="AM69" s="59"/>
      <c r="AN69" s="188"/>
      <c r="AO69" s="156"/>
      <c r="AP69" s="95"/>
      <c r="AQ69" s="57" t="str">
        <f t="shared" si="23"/>
        <v/>
      </c>
      <c r="AR69" s="58"/>
      <c r="AS69" s="135"/>
      <c r="AT69" s="135"/>
      <c r="AU69" s="59"/>
      <c r="AV69" s="188"/>
      <c r="AW69" s="156"/>
      <c r="AX69" s="95"/>
      <c r="AY69" s="46"/>
    </row>
    <row r="70" spans="3:51" ht="18" customHeight="1">
      <c r="C70" s="57" t="str">
        <f t="shared" si="18"/>
        <v/>
      </c>
      <c r="D70" s="58"/>
      <c r="E70" s="135"/>
      <c r="F70" s="135"/>
      <c r="G70" s="59"/>
      <c r="H70" s="188"/>
      <c r="I70" s="156"/>
      <c r="J70" s="95"/>
      <c r="K70" s="57" t="str">
        <f t="shared" si="19"/>
        <v/>
      </c>
      <c r="L70" s="58"/>
      <c r="M70" s="135"/>
      <c r="N70" s="135"/>
      <c r="O70" s="59"/>
      <c r="P70" s="188"/>
      <c r="Q70" s="156"/>
      <c r="R70" s="95"/>
      <c r="S70" s="57" t="str">
        <f t="shared" si="20"/>
        <v/>
      </c>
      <c r="T70" s="58"/>
      <c r="U70" s="135"/>
      <c r="V70" s="135"/>
      <c r="W70" s="59"/>
      <c r="X70" s="188"/>
      <c r="Y70" s="156"/>
      <c r="Z70" s="95"/>
      <c r="AA70" s="57" t="str">
        <f t="shared" si="21"/>
        <v/>
      </c>
      <c r="AB70" s="58"/>
      <c r="AC70" s="135"/>
      <c r="AD70" s="135"/>
      <c r="AE70" s="59"/>
      <c r="AF70" s="188"/>
      <c r="AG70" s="156"/>
      <c r="AH70" s="95"/>
      <c r="AI70" s="57" t="str">
        <f t="shared" si="22"/>
        <v/>
      </c>
      <c r="AJ70" s="58"/>
      <c r="AK70" s="135"/>
      <c r="AL70" s="135"/>
      <c r="AM70" s="59"/>
      <c r="AN70" s="188"/>
      <c r="AO70" s="156"/>
      <c r="AP70" s="95"/>
      <c r="AQ70" s="57" t="str">
        <f t="shared" si="23"/>
        <v/>
      </c>
      <c r="AR70" s="58"/>
      <c r="AS70" s="135"/>
      <c r="AT70" s="135"/>
      <c r="AU70" s="59"/>
      <c r="AV70" s="188"/>
      <c r="AW70" s="156"/>
      <c r="AX70" s="95"/>
      <c r="AY70" s="46"/>
    </row>
    <row r="71" spans="3:51" ht="18" customHeight="1">
      <c r="C71" s="57" t="str">
        <f t="shared" si="18"/>
        <v/>
      </c>
      <c r="D71" s="58"/>
      <c r="E71" s="135"/>
      <c r="F71" s="135"/>
      <c r="G71" s="59"/>
      <c r="H71" s="188"/>
      <c r="I71" s="156"/>
      <c r="J71" s="95"/>
      <c r="K71" s="57" t="str">
        <f t="shared" si="19"/>
        <v/>
      </c>
      <c r="L71" s="58"/>
      <c r="M71" s="135"/>
      <c r="N71" s="135"/>
      <c r="O71" s="59"/>
      <c r="P71" s="188"/>
      <c r="Q71" s="156"/>
      <c r="R71" s="95"/>
      <c r="S71" s="57" t="str">
        <f t="shared" si="20"/>
        <v/>
      </c>
      <c r="T71" s="58"/>
      <c r="U71" s="135"/>
      <c r="V71" s="135"/>
      <c r="W71" s="59"/>
      <c r="X71" s="188"/>
      <c r="Y71" s="156"/>
      <c r="Z71" s="95"/>
      <c r="AA71" s="57" t="str">
        <f t="shared" si="21"/>
        <v/>
      </c>
      <c r="AB71" s="58"/>
      <c r="AC71" s="135"/>
      <c r="AD71" s="135"/>
      <c r="AE71" s="59"/>
      <c r="AF71" s="188"/>
      <c r="AG71" s="156"/>
      <c r="AH71" s="95"/>
      <c r="AI71" s="57" t="str">
        <f t="shared" si="22"/>
        <v/>
      </c>
      <c r="AJ71" s="58"/>
      <c r="AK71" s="135"/>
      <c r="AL71" s="135"/>
      <c r="AM71" s="59"/>
      <c r="AN71" s="188"/>
      <c r="AO71" s="156"/>
      <c r="AP71" s="95"/>
      <c r="AQ71" s="57" t="str">
        <f t="shared" si="23"/>
        <v/>
      </c>
      <c r="AR71" s="58"/>
      <c r="AS71" s="135"/>
      <c r="AT71" s="135"/>
      <c r="AU71" s="59"/>
      <c r="AV71" s="188"/>
      <c r="AW71" s="156"/>
      <c r="AX71" s="95"/>
      <c r="AY71" s="46"/>
    </row>
    <row r="72" spans="3:51" ht="18" customHeight="1">
      <c r="C72" s="57" t="str">
        <f t="shared" si="18"/>
        <v/>
      </c>
      <c r="D72" s="58"/>
      <c r="E72" s="135"/>
      <c r="F72" s="135"/>
      <c r="G72" s="59"/>
      <c r="H72" s="188"/>
      <c r="I72" s="156"/>
      <c r="J72" s="95"/>
      <c r="K72" s="57" t="str">
        <f t="shared" si="19"/>
        <v/>
      </c>
      <c r="L72" s="58"/>
      <c r="M72" s="135"/>
      <c r="N72" s="135"/>
      <c r="O72" s="59"/>
      <c r="P72" s="188"/>
      <c r="Q72" s="156"/>
      <c r="R72" s="95"/>
      <c r="S72" s="57" t="str">
        <f t="shared" si="20"/>
        <v/>
      </c>
      <c r="T72" s="58"/>
      <c r="U72" s="135"/>
      <c r="V72" s="135"/>
      <c r="W72" s="59"/>
      <c r="X72" s="188"/>
      <c r="Y72" s="156"/>
      <c r="Z72" s="95"/>
      <c r="AA72" s="57" t="str">
        <f t="shared" si="21"/>
        <v/>
      </c>
      <c r="AB72" s="58"/>
      <c r="AC72" s="135"/>
      <c r="AD72" s="135"/>
      <c r="AE72" s="59"/>
      <c r="AF72" s="188"/>
      <c r="AG72" s="156"/>
      <c r="AH72" s="95"/>
      <c r="AI72" s="57" t="str">
        <f t="shared" si="22"/>
        <v/>
      </c>
      <c r="AJ72" s="58"/>
      <c r="AK72" s="135"/>
      <c r="AL72" s="135"/>
      <c r="AM72" s="59"/>
      <c r="AN72" s="188"/>
      <c r="AO72" s="156"/>
      <c r="AP72" s="95"/>
      <c r="AQ72" s="57" t="str">
        <f t="shared" si="23"/>
        <v/>
      </c>
      <c r="AR72" s="58"/>
      <c r="AS72" s="135"/>
      <c r="AT72" s="135"/>
      <c r="AU72" s="59"/>
      <c r="AV72" s="188"/>
      <c r="AW72" s="156"/>
      <c r="AX72" s="95"/>
      <c r="AY72" s="46"/>
    </row>
    <row r="73" spans="3:51" ht="18" customHeight="1">
      <c r="C73" s="57" t="str">
        <f t="shared" si="18"/>
        <v/>
      </c>
      <c r="D73" s="58"/>
      <c r="E73" s="135"/>
      <c r="F73" s="135"/>
      <c r="G73" s="59"/>
      <c r="H73" s="188"/>
      <c r="I73" s="156"/>
      <c r="J73" s="95"/>
      <c r="K73" s="57" t="str">
        <f t="shared" si="19"/>
        <v/>
      </c>
      <c r="L73" s="58"/>
      <c r="M73" s="135"/>
      <c r="N73" s="135"/>
      <c r="O73" s="59"/>
      <c r="P73" s="188"/>
      <c r="Q73" s="156"/>
      <c r="R73" s="95"/>
      <c r="S73" s="57" t="str">
        <f t="shared" si="20"/>
        <v/>
      </c>
      <c r="T73" s="58"/>
      <c r="U73" s="135"/>
      <c r="V73" s="135"/>
      <c r="W73" s="59"/>
      <c r="X73" s="188"/>
      <c r="Y73" s="156"/>
      <c r="Z73" s="95"/>
      <c r="AA73" s="57" t="str">
        <f t="shared" si="21"/>
        <v/>
      </c>
      <c r="AB73" s="58"/>
      <c r="AC73" s="135"/>
      <c r="AD73" s="135"/>
      <c r="AE73" s="59"/>
      <c r="AF73" s="188"/>
      <c r="AG73" s="156"/>
      <c r="AH73" s="95"/>
      <c r="AI73" s="57" t="str">
        <f t="shared" si="22"/>
        <v/>
      </c>
      <c r="AJ73" s="58"/>
      <c r="AK73" s="135"/>
      <c r="AL73" s="135"/>
      <c r="AM73" s="59"/>
      <c r="AN73" s="188"/>
      <c r="AO73" s="156"/>
      <c r="AP73" s="95"/>
      <c r="AQ73" s="57" t="str">
        <f t="shared" si="23"/>
        <v/>
      </c>
      <c r="AR73" s="58"/>
      <c r="AS73" s="135"/>
      <c r="AT73" s="135"/>
      <c r="AU73" s="59"/>
      <c r="AV73" s="188"/>
      <c r="AW73" s="156"/>
      <c r="AX73" s="95"/>
      <c r="AY73" s="46"/>
    </row>
    <row r="74" spans="3:51" ht="18" customHeight="1">
      <c r="C74" s="57" t="str">
        <f t="shared" si="12"/>
        <v/>
      </c>
      <c r="D74" s="58"/>
      <c r="E74" s="135"/>
      <c r="F74" s="135"/>
      <c r="G74" s="59"/>
      <c r="H74" s="188"/>
      <c r="I74" s="156"/>
      <c r="J74" s="95"/>
      <c r="K74" s="57" t="str">
        <f t="shared" si="13"/>
        <v/>
      </c>
      <c r="L74" s="58"/>
      <c r="M74" s="135"/>
      <c r="N74" s="135"/>
      <c r="O74" s="59"/>
      <c r="P74" s="188"/>
      <c r="Q74" s="156"/>
      <c r="R74" s="95"/>
      <c r="S74" s="57" t="str">
        <f t="shared" si="14"/>
        <v/>
      </c>
      <c r="T74" s="58"/>
      <c r="U74" s="135"/>
      <c r="V74" s="135"/>
      <c r="W74" s="59"/>
      <c r="X74" s="188"/>
      <c r="Y74" s="156"/>
      <c r="Z74" s="95"/>
      <c r="AA74" s="57" t="str">
        <f t="shared" si="15"/>
        <v/>
      </c>
      <c r="AB74" s="58"/>
      <c r="AC74" s="135"/>
      <c r="AD74" s="135"/>
      <c r="AE74" s="59"/>
      <c r="AF74" s="188"/>
      <c r="AG74" s="156"/>
      <c r="AH74" s="95"/>
      <c r="AI74" s="57" t="str">
        <f t="shared" si="16"/>
        <v/>
      </c>
      <c r="AJ74" s="58"/>
      <c r="AK74" s="135"/>
      <c r="AL74" s="135"/>
      <c r="AM74" s="59"/>
      <c r="AN74" s="188"/>
      <c r="AO74" s="156"/>
      <c r="AP74" s="95"/>
      <c r="AQ74" s="57" t="str">
        <f t="shared" si="17"/>
        <v/>
      </c>
      <c r="AR74" s="58"/>
      <c r="AS74" s="135"/>
      <c r="AT74" s="135"/>
      <c r="AU74" s="59"/>
      <c r="AV74" s="188"/>
      <c r="AW74" s="156"/>
      <c r="AX74" s="95"/>
      <c r="AY74" s="46"/>
    </row>
    <row r="75" spans="3:51" ht="18" customHeight="1">
      <c r="C75" s="57" t="str">
        <f t="shared" si="12"/>
        <v/>
      </c>
      <c r="D75" s="58"/>
      <c r="E75" s="135"/>
      <c r="F75" s="135"/>
      <c r="G75" s="59"/>
      <c r="H75" s="188"/>
      <c r="I75" s="156"/>
      <c r="J75" s="95"/>
      <c r="K75" s="57" t="str">
        <f t="shared" si="13"/>
        <v/>
      </c>
      <c r="L75" s="58"/>
      <c r="M75" s="135"/>
      <c r="N75" s="135"/>
      <c r="O75" s="59"/>
      <c r="P75" s="188"/>
      <c r="Q75" s="156"/>
      <c r="R75" s="95"/>
      <c r="S75" s="57" t="str">
        <f t="shared" si="14"/>
        <v/>
      </c>
      <c r="T75" s="58"/>
      <c r="U75" s="135"/>
      <c r="V75" s="135"/>
      <c r="W75" s="59"/>
      <c r="X75" s="188"/>
      <c r="Y75" s="156"/>
      <c r="Z75" s="95"/>
      <c r="AA75" s="57" t="str">
        <f t="shared" si="15"/>
        <v/>
      </c>
      <c r="AB75" s="58"/>
      <c r="AC75" s="135"/>
      <c r="AD75" s="135"/>
      <c r="AE75" s="59"/>
      <c r="AF75" s="188"/>
      <c r="AG75" s="156"/>
      <c r="AH75" s="95"/>
      <c r="AI75" s="57" t="str">
        <f t="shared" si="16"/>
        <v/>
      </c>
      <c r="AJ75" s="58"/>
      <c r="AK75" s="135"/>
      <c r="AL75" s="135"/>
      <c r="AM75" s="59"/>
      <c r="AN75" s="188"/>
      <c r="AO75" s="156"/>
      <c r="AP75" s="95"/>
      <c r="AQ75" s="57" t="str">
        <f t="shared" si="17"/>
        <v/>
      </c>
      <c r="AR75" s="58"/>
      <c r="AS75" s="135"/>
      <c r="AT75" s="135"/>
      <c r="AU75" s="59"/>
      <c r="AV75" s="188"/>
      <c r="AW75" s="156"/>
      <c r="AX75" s="95"/>
      <c r="AY75" s="46"/>
    </row>
    <row r="76" spans="3:51" ht="18" customHeight="1">
      <c r="C76" s="57" t="str">
        <f t="shared" si="12"/>
        <v/>
      </c>
      <c r="D76" s="58"/>
      <c r="E76" s="135"/>
      <c r="F76" s="135"/>
      <c r="G76" s="59"/>
      <c r="H76" s="188"/>
      <c r="I76" s="156"/>
      <c r="J76" s="95"/>
      <c r="K76" s="57" t="str">
        <f t="shared" si="13"/>
        <v/>
      </c>
      <c r="L76" s="58"/>
      <c r="M76" s="135"/>
      <c r="N76" s="135"/>
      <c r="O76" s="59"/>
      <c r="P76" s="188"/>
      <c r="Q76" s="156"/>
      <c r="R76" s="95"/>
      <c r="S76" s="57" t="str">
        <f t="shared" si="14"/>
        <v/>
      </c>
      <c r="T76" s="58"/>
      <c r="U76" s="135"/>
      <c r="V76" s="135"/>
      <c r="W76" s="59"/>
      <c r="X76" s="188"/>
      <c r="Y76" s="156"/>
      <c r="Z76" s="95"/>
      <c r="AA76" s="57" t="str">
        <f t="shared" si="15"/>
        <v/>
      </c>
      <c r="AB76" s="58"/>
      <c r="AC76" s="135"/>
      <c r="AD76" s="135"/>
      <c r="AE76" s="59"/>
      <c r="AF76" s="188"/>
      <c r="AG76" s="156"/>
      <c r="AH76" s="95"/>
      <c r="AI76" s="57" t="str">
        <f t="shared" si="16"/>
        <v/>
      </c>
      <c r="AJ76" s="58"/>
      <c r="AK76" s="135"/>
      <c r="AL76" s="135"/>
      <c r="AM76" s="59"/>
      <c r="AN76" s="188"/>
      <c r="AO76" s="156"/>
      <c r="AP76" s="95"/>
      <c r="AQ76" s="57" t="str">
        <f t="shared" si="17"/>
        <v/>
      </c>
      <c r="AR76" s="58"/>
      <c r="AS76" s="135"/>
      <c r="AT76" s="135"/>
      <c r="AU76" s="59"/>
      <c r="AV76" s="188"/>
      <c r="AW76" s="156"/>
      <c r="AX76" s="95"/>
      <c r="AY76" s="46"/>
    </row>
    <row r="77" spans="3:51" ht="18" customHeight="1">
      <c r="C77" s="57" t="str">
        <f t="shared" si="12"/>
        <v/>
      </c>
      <c r="D77" s="58"/>
      <c r="E77" s="135"/>
      <c r="F77" s="135"/>
      <c r="G77" s="59"/>
      <c r="H77" s="188"/>
      <c r="I77" s="156"/>
      <c r="J77" s="95"/>
      <c r="K77" s="57" t="str">
        <f t="shared" si="13"/>
        <v/>
      </c>
      <c r="L77" s="58"/>
      <c r="M77" s="135"/>
      <c r="N77" s="135"/>
      <c r="O77" s="59"/>
      <c r="P77" s="188"/>
      <c r="Q77" s="156"/>
      <c r="R77" s="95"/>
      <c r="S77" s="57" t="str">
        <f t="shared" si="14"/>
        <v/>
      </c>
      <c r="T77" s="58"/>
      <c r="U77" s="135"/>
      <c r="V77" s="135"/>
      <c r="W77" s="59"/>
      <c r="X77" s="188"/>
      <c r="Y77" s="156"/>
      <c r="Z77" s="95"/>
      <c r="AA77" s="57" t="str">
        <f t="shared" si="15"/>
        <v/>
      </c>
      <c r="AB77" s="58"/>
      <c r="AC77" s="135"/>
      <c r="AD77" s="135"/>
      <c r="AE77" s="59"/>
      <c r="AF77" s="188"/>
      <c r="AG77" s="156"/>
      <c r="AH77" s="95"/>
      <c r="AI77" s="57" t="str">
        <f t="shared" si="16"/>
        <v/>
      </c>
      <c r="AJ77" s="58"/>
      <c r="AK77" s="135"/>
      <c r="AL77" s="135"/>
      <c r="AM77" s="59"/>
      <c r="AN77" s="188"/>
      <c r="AO77" s="156"/>
      <c r="AP77" s="95"/>
      <c r="AQ77" s="57" t="str">
        <f t="shared" si="17"/>
        <v/>
      </c>
      <c r="AR77" s="58"/>
      <c r="AS77" s="135"/>
      <c r="AT77" s="135"/>
      <c r="AU77" s="59"/>
      <c r="AV77" s="188"/>
      <c r="AW77" s="156"/>
      <c r="AX77" s="95"/>
      <c r="AY77" s="46"/>
    </row>
    <row r="78" spans="3:51" ht="18" customHeight="1">
      <c r="C78" s="57" t="str">
        <f t="shared" si="12"/>
        <v/>
      </c>
      <c r="D78" s="58"/>
      <c r="E78" s="135"/>
      <c r="F78" s="135"/>
      <c r="G78" s="59"/>
      <c r="H78" s="188"/>
      <c r="I78" s="156"/>
      <c r="J78" s="95"/>
      <c r="K78" s="57" t="str">
        <f t="shared" si="13"/>
        <v/>
      </c>
      <c r="L78" s="58"/>
      <c r="M78" s="135"/>
      <c r="N78" s="135"/>
      <c r="O78" s="59"/>
      <c r="P78" s="188"/>
      <c r="Q78" s="156"/>
      <c r="R78" s="95"/>
      <c r="S78" s="57" t="str">
        <f t="shared" si="14"/>
        <v/>
      </c>
      <c r="T78" s="58"/>
      <c r="U78" s="135"/>
      <c r="V78" s="135"/>
      <c r="W78" s="59"/>
      <c r="X78" s="188"/>
      <c r="Y78" s="156"/>
      <c r="Z78" s="95"/>
      <c r="AA78" s="57" t="str">
        <f t="shared" si="15"/>
        <v/>
      </c>
      <c r="AB78" s="58"/>
      <c r="AC78" s="135"/>
      <c r="AD78" s="135"/>
      <c r="AE78" s="59"/>
      <c r="AF78" s="188"/>
      <c r="AG78" s="156"/>
      <c r="AH78" s="95"/>
      <c r="AI78" s="57" t="str">
        <f t="shared" si="16"/>
        <v/>
      </c>
      <c r="AJ78" s="58"/>
      <c r="AK78" s="135"/>
      <c r="AL78" s="135"/>
      <c r="AM78" s="59"/>
      <c r="AN78" s="188"/>
      <c r="AO78" s="156"/>
      <c r="AP78" s="95"/>
      <c r="AQ78" s="57" t="str">
        <f t="shared" si="17"/>
        <v/>
      </c>
      <c r="AR78" s="58"/>
      <c r="AS78" s="135"/>
      <c r="AT78" s="135"/>
      <c r="AU78" s="59"/>
      <c r="AV78" s="188"/>
      <c r="AW78" s="156"/>
      <c r="AX78" s="95"/>
      <c r="AY78" s="46"/>
    </row>
    <row r="79" spans="3:51" ht="18" customHeight="1">
      <c r="C79" s="57" t="str">
        <f t="shared" si="12"/>
        <v/>
      </c>
      <c r="D79" s="58"/>
      <c r="E79" s="135"/>
      <c r="F79" s="135"/>
      <c r="G79" s="59"/>
      <c r="H79" s="188"/>
      <c r="I79" s="156"/>
      <c r="J79" s="95"/>
      <c r="K79" s="57" t="str">
        <f t="shared" si="13"/>
        <v/>
      </c>
      <c r="L79" s="58"/>
      <c r="M79" s="135"/>
      <c r="N79" s="135"/>
      <c r="O79" s="59"/>
      <c r="P79" s="188"/>
      <c r="Q79" s="156"/>
      <c r="R79" s="95"/>
      <c r="S79" s="57" t="str">
        <f t="shared" si="14"/>
        <v/>
      </c>
      <c r="T79" s="58"/>
      <c r="U79" s="135"/>
      <c r="V79" s="135"/>
      <c r="W79" s="59"/>
      <c r="X79" s="188"/>
      <c r="Y79" s="156"/>
      <c r="Z79" s="95"/>
      <c r="AA79" s="57" t="str">
        <f t="shared" si="15"/>
        <v/>
      </c>
      <c r="AB79" s="58"/>
      <c r="AC79" s="135"/>
      <c r="AD79" s="135"/>
      <c r="AE79" s="59"/>
      <c r="AF79" s="188"/>
      <c r="AG79" s="156"/>
      <c r="AH79" s="95"/>
      <c r="AI79" s="57" t="str">
        <f t="shared" si="16"/>
        <v/>
      </c>
      <c r="AJ79" s="58"/>
      <c r="AK79" s="135"/>
      <c r="AL79" s="135"/>
      <c r="AM79" s="59"/>
      <c r="AN79" s="188"/>
      <c r="AO79" s="156"/>
      <c r="AP79" s="95"/>
      <c r="AQ79" s="57" t="str">
        <f t="shared" si="17"/>
        <v/>
      </c>
      <c r="AR79" s="58"/>
      <c r="AS79" s="135"/>
      <c r="AT79" s="135"/>
      <c r="AU79" s="59"/>
      <c r="AV79" s="188"/>
      <c r="AW79" s="156"/>
      <c r="AX79" s="95"/>
      <c r="AY79" s="46"/>
    </row>
    <row r="80" spans="3:51" ht="18" customHeight="1">
      <c r="C80" s="57" t="str">
        <f t="shared" si="12"/>
        <v/>
      </c>
      <c r="D80" s="58"/>
      <c r="E80" s="135"/>
      <c r="F80" s="135"/>
      <c r="G80" s="59"/>
      <c r="H80" s="188"/>
      <c r="I80" s="156"/>
      <c r="J80" s="95"/>
      <c r="K80" s="57" t="str">
        <f t="shared" si="13"/>
        <v/>
      </c>
      <c r="L80" s="58"/>
      <c r="M80" s="135"/>
      <c r="N80" s="135"/>
      <c r="O80" s="59"/>
      <c r="P80" s="188"/>
      <c r="Q80" s="156"/>
      <c r="R80" s="95"/>
      <c r="S80" s="57" t="str">
        <f t="shared" si="14"/>
        <v/>
      </c>
      <c r="T80" s="58"/>
      <c r="U80" s="135"/>
      <c r="V80" s="135"/>
      <c r="W80" s="59"/>
      <c r="X80" s="188"/>
      <c r="Y80" s="156"/>
      <c r="Z80" s="95"/>
      <c r="AA80" s="57" t="str">
        <f t="shared" si="15"/>
        <v/>
      </c>
      <c r="AB80" s="58"/>
      <c r="AC80" s="135"/>
      <c r="AD80" s="135"/>
      <c r="AE80" s="59"/>
      <c r="AF80" s="188"/>
      <c r="AG80" s="156"/>
      <c r="AH80" s="95"/>
      <c r="AI80" s="57" t="str">
        <f t="shared" si="16"/>
        <v/>
      </c>
      <c r="AJ80" s="58"/>
      <c r="AK80" s="135"/>
      <c r="AL80" s="135"/>
      <c r="AM80" s="59"/>
      <c r="AN80" s="188"/>
      <c r="AO80" s="156"/>
      <c r="AP80" s="95"/>
      <c r="AQ80" s="57" t="str">
        <f t="shared" si="17"/>
        <v/>
      </c>
      <c r="AR80" s="58"/>
      <c r="AS80" s="135"/>
      <c r="AT80" s="135"/>
      <c r="AU80" s="59"/>
      <c r="AV80" s="188"/>
      <c r="AW80" s="156"/>
      <c r="AX80" s="95"/>
      <c r="AY80" s="46"/>
    </row>
    <row r="81" spans="3:51" ht="18" customHeight="1">
      <c r="C81" s="57" t="str">
        <f t="shared" si="12"/>
        <v/>
      </c>
      <c r="D81" s="58"/>
      <c r="E81" s="135"/>
      <c r="F81" s="135"/>
      <c r="G81" s="59"/>
      <c r="H81" s="188"/>
      <c r="I81" s="156"/>
      <c r="J81" s="95"/>
      <c r="K81" s="57" t="str">
        <f t="shared" si="13"/>
        <v/>
      </c>
      <c r="L81" s="58"/>
      <c r="M81" s="135"/>
      <c r="N81" s="135"/>
      <c r="O81" s="59"/>
      <c r="P81" s="188"/>
      <c r="Q81" s="156"/>
      <c r="R81" s="95"/>
      <c r="S81" s="57" t="str">
        <f t="shared" si="14"/>
        <v/>
      </c>
      <c r="T81" s="58"/>
      <c r="U81" s="135"/>
      <c r="V81" s="135"/>
      <c r="W81" s="59"/>
      <c r="X81" s="188"/>
      <c r="Y81" s="156"/>
      <c r="Z81" s="95"/>
      <c r="AA81" s="57" t="str">
        <f t="shared" si="15"/>
        <v/>
      </c>
      <c r="AB81" s="58"/>
      <c r="AC81" s="135"/>
      <c r="AD81" s="135"/>
      <c r="AE81" s="59"/>
      <c r="AF81" s="188"/>
      <c r="AG81" s="156"/>
      <c r="AH81" s="95"/>
      <c r="AI81" s="57" t="str">
        <f t="shared" si="16"/>
        <v/>
      </c>
      <c r="AJ81" s="58"/>
      <c r="AK81" s="135"/>
      <c r="AL81" s="135"/>
      <c r="AM81" s="59"/>
      <c r="AN81" s="188"/>
      <c r="AO81" s="156"/>
      <c r="AP81" s="95"/>
      <c r="AQ81" s="57" t="str">
        <f t="shared" si="17"/>
        <v/>
      </c>
      <c r="AR81" s="58"/>
      <c r="AS81" s="135"/>
      <c r="AT81" s="135"/>
      <c r="AU81" s="59"/>
      <c r="AV81" s="188"/>
      <c r="AW81" s="156"/>
      <c r="AX81" s="95"/>
      <c r="AY81" s="46"/>
    </row>
    <row r="82" spans="3:51" ht="18" customHeight="1">
      <c r="C82" s="57" t="str">
        <f t="shared" si="12"/>
        <v/>
      </c>
      <c r="D82" s="58"/>
      <c r="E82" s="135"/>
      <c r="F82" s="135"/>
      <c r="G82" s="59"/>
      <c r="H82" s="188"/>
      <c r="I82" s="156"/>
      <c r="J82" s="95"/>
      <c r="K82" s="57" t="str">
        <f t="shared" si="13"/>
        <v/>
      </c>
      <c r="L82" s="58"/>
      <c r="M82" s="135"/>
      <c r="N82" s="135"/>
      <c r="O82" s="59"/>
      <c r="P82" s="188"/>
      <c r="Q82" s="156"/>
      <c r="R82" s="95"/>
      <c r="S82" s="57" t="str">
        <f t="shared" si="14"/>
        <v/>
      </c>
      <c r="T82" s="58"/>
      <c r="U82" s="135"/>
      <c r="V82" s="135"/>
      <c r="W82" s="59"/>
      <c r="X82" s="188"/>
      <c r="Y82" s="156"/>
      <c r="Z82" s="95"/>
      <c r="AA82" s="57" t="str">
        <f t="shared" si="15"/>
        <v/>
      </c>
      <c r="AB82" s="58"/>
      <c r="AC82" s="135"/>
      <c r="AD82" s="135"/>
      <c r="AE82" s="59"/>
      <c r="AF82" s="188"/>
      <c r="AG82" s="156"/>
      <c r="AH82" s="95"/>
      <c r="AI82" s="57" t="str">
        <f t="shared" si="16"/>
        <v/>
      </c>
      <c r="AJ82" s="58"/>
      <c r="AK82" s="135"/>
      <c r="AL82" s="135"/>
      <c r="AM82" s="59"/>
      <c r="AN82" s="188"/>
      <c r="AO82" s="156"/>
      <c r="AP82" s="95"/>
      <c r="AQ82" s="57" t="str">
        <f t="shared" si="17"/>
        <v/>
      </c>
      <c r="AR82" s="58"/>
      <c r="AS82" s="135"/>
      <c r="AT82" s="135"/>
      <c r="AU82" s="59"/>
      <c r="AV82" s="188"/>
      <c r="AW82" s="156"/>
      <c r="AX82" s="95"/>
      <c r="AY82" s="46"/>
    </row>
    <row r="83" spans="3:51" ht="18" customHeight="1">
      <c r="C83" s="57" t="str">
        <f t="shared" si="12"/>
        <v/>
      </c>
      <c r="D83" s="58"/>
      <c r="E83" s="135"/>
      <c r="F83" s="135"/>
      <c r="G83" s="59"/>
      <c r="H83" s="188"/>
      <c r="I83" s="156"/>
      <c r="J83" s="95"/>
      <c r="K83" s="57" t="str">
        <f t="shared" si="13"/>
        <v/>
      </c>
      <c r="L83" s="58"/>
      <c r="M83" s="135"/>
      <c r="N83" s="135"/>
      <c r="O83" s="59"/>
      <c r="P83" s="188"/>
      <c r="Q83" s="156"/>
      <c r="R83" s="95"/>
      <c r="S83" s="57" t="str">
        <f t="shared" si="14"/>
        <v/>
      </c>
      <c r="T83" s="58"/>
      <c r="U83" s="135"/>
      <c r="V83" s="135"/>
      <c r="W83" s="59"/>
      <c r="X83" s="188"/>
      <c r="Y83" s="156"/>
      <c r="Z83" s="95"/>
      <c r="AA83" s="57" t="str">
        <f t="shared" si="15"/>
        <v/>
      </c>
      <c r="AB83" s="58"/>
      <c r="AC83" s="135"/>
      <c r="AD83" s="135"/>
      <c r="AE83" s="59"/>
      <c r="AF83" s="188"/>
      <c r="AG83" s="156"/>
      <c r="AH83" s="95"/>
      <c r="AI83" s="57" t="str">
        <f t="shared" si="16"/>
        <v/>
      </c>
      <c r="AJ83" s="58"/>
      <c r="AK83" s="135"/>
      <c r="AL83" s="135"/>
      <c r="AM83" s="59"/>
      <c r="AN83" s="188"/>
      <c r="AO83" s="156"/>
      <c r="AP83" s="95"/>
      <c r="AQ83" s="57" t="str">
        <f t="shared" si="17"/>
        <v/>
      </c>
      <c r="AR83" s="58"/>
      <c r="AS83" s="135"/>
      <c r="AT83" s="135"/>
      <c r="AU83" s="59"/>
      <c r="AV83" s="188"/>
      <c r="AW83" s="156"/>
      <c r="AX83" s="95"/>
      <c r="AY83" s="46"/>
    </row>
    <row r="84" spans="3:51" ht="18" customHeight="1">
      <c r="C84" s="57" t="str">
        <f t="shared" si="12"/>
        <v/>
      </c>
      <c r="D84" s="58"/>
      <c r="E84" s="135"/>
      <c r="F84" s="135"/>
      <c r="G84" s="59"/>
      <c r="H84" s="188"/>
      <c r="I84" s="156"/>
      <c r="J84" s="95"/>
      <c r="K84" s="57" t="str">
        <f t="shared" si="13"/>
        <v/>
      </c>
      <c r="L84" s="58"/>
      <c r="M84" s="135"/>
      <c r="N84" s="135"/>
      <c r="O84" s="59"/>
      <c r="P84" s="188"/>
      <c r="Q84" s="156"/>
      <c r="R84" s="95"/>
      <c r="S84" s="57" t="str">
        <f t="shared" si="14"/>
        <v/>
      </c>
      <c r="T84" s="58"/>
      <c r="U84" s="135"/>
      <c r="V84" s="135"/>
      <c r="W84" s="59"/>
      <c r="X84" s="188"/>
      <c r="Y84" s="156"/>
      <c r="Z84" s="95"/>
      <c r="AA84" s="57" t="str">
        <f t="shared" si="15"/>
        <v/>
      </c>
      <c r="AB84" s="58"/>
      <c r="AC84" s="135"/>
      <c r="AD84" s="135"/>
      <c r="AE84" s="59"/>
      <c r="AF84" s="188"/>
      <c r="AG84" s="156"/>
      <c r="AH84" s="95"/>
      <c r="AI84" s="57" t="str">
        <f t="shared" si="16"/>
        <v/>
      </c>
      <c r="AJ84" s="58"/>
      <c r="AK84" s="135"/>
      <c r="AL84" s="135"/>
      <c r="AM84" s="59"/>
      <c r="AN84" s="188"/>
      <c r="AO84" s="156"/>
      <c r="AP84" s="95"/>
      <c r="AQ84" s="57" t="str">
        <f t="shared" si="17"/>
        <v/>
      </c>
      <c r="AR84" s="58"/>
      <c r="AS84" s="135"/>
      <c r="AT84" s="135"/>
      <c r="AU84" s="59"/>
      <c r="AV84" s="188"/>
      <c r="AW84" s="156"/>
      <c r="AX84" s="95"/>
      <c r="AY84" s="46"/>
    </row>
    <row r="85" spans="3:51" ht="18" customHeight="1">
      <c r="C85" s="57" t="str">
        <f t="shared" si="12"/>
        <v/>
      </c>
      <c r="D85" s="58"/>
      <c r="E85" s="135"/>
      <c r="F85" s="135"/>
      <c r="G85" s="59"/>
      <c r="H85" s="188"/>
      <c r="I85" s="156"/>
      <c r="J85" s="95"/>
      <c r="K85" s="57" t="str">
        <f t="shared" si="13"/>
        <v/>
      </c>
      <c r="L85" s="58"/>
      <c r="M85" s="135"/>
      <c r="N85" s="135"/>
      <c r="O85" s="59"/>
      <c r="P85" s="188"/>
      <c r="Q85" s="156"/>
      <c r="R85" s="95"/>
      <c r="S85" s="57" t="str">
        <f t="shared" si="14"/>
        <v/>
      </c>
      <c r="T85" s="58"/>
      <c r="U85" s="135"/>
      <c r="V85" s="135"/>
      <c r="W85" s="59"/>
      <c r="X85" s="188"/>
      <c r="Y85" s="156"/>
      <c r="Z85" s="95"/>
      <c r="AA85" s="57" t="str">
        <f t="shared" si="15"/>
        <v/>
      </c>
      <c r="AB85" s="58"/>
      <c r="AC85" s="135"/>
      <c r="AD85" s="135"/>
      <c r="AE85" s="59"/>
      <c r="AF85" s="188"/>
      <c r="AG85" s="156"/>
      <c r="AH85" s="95"/>
      <c r="AI85" s="57" t="str">
        <f t="shared" si="16"/>
        <v/>
      </c>
      <c r="AJ85" s="58"/>
      <c r="AK85" s="135"/>
      <c r="AL85" s="135"/>
      <c r="AM85" s="59"/>
      <c r="AN85" s="188"/>
      <c r="AO85" s="156"/>
      <c r="AP85" s="95"/>
      <c r="AQ85" s="57" t="str">
        <f t="shared" si="17"/>
        <v/>
      </c>
      <c r="AR85" s="58"/>
      <c r="AS85" s="135"/>
      <c r="AT85" s="135"/>
      <c r="AU85" s="59"/>
      <c r="AV85" s="188"/>
      <c r="AW85" s="156"/>
      <c r="AX85" s="95"/>
      <c r="AY85" s="46"/>
    </row>
    <row r="86" spans="3:51" ht="18" customHeight="1">
      <c r="C86" s="57" t="str">
        <f t="shared" si="12"/>
        <v/>
      </c>
      <c r="D86" s="58"/>
      <c r="E86" s="135"/>
      <c r="F86" s="135"/>
      <c r="G86" s="59"/>
      <c r="H86" s="188"/>
      <c r="I86" s="156"/>
      <c r="J86" s="95"/>
      <c r="K86" s="57" t="str">
        <f t="shared" si="13"/>
        <v/>
      </c>
      <c r="L86" s="58"/>
      <c r="M86" s="135"/>
      <c r="N86" s="135"/>
      <c r="O86" s="59"/>
      <c r="P86" s="188"/>
      <c r="Q86" s="156"/>
      <c r="R86" s="95"/>
      <c r="S86" s="57" t="str">
        <f t="shared" si="14"/>
        <v/>
      </c>
      <c r="T86" s="58"/>
      <c r="U86" s="135"/>
      <c r="V86" s="135"/>
      <c r="W86" s="59"/>
      <c r="X86" s="188"/>
      <c r="Y86" s="156"/>
      <c r="Z86" s="95"/>
      <c r="AA86" s="57" t="str">
        <f t="shared" si="15"/>
        <v/>
      </c>
      <c r="AB86" s="58"/>
      <c r="AC86" s="135"/>
      <c r="AD86" s="135"/>
      <c r="AE86" s="59"/>
      <c r="AF86" s="188"/>
      <c r="AG86" s="156"/>
      <c r="AH86" s="95"/>
      <c r="AI86" s="57" t="str">
        <f t="shared" si="16"/>
        <v/>
      </c>
      <c r="AJ86" s="58"/>
      <c r="AK86" s="135"/>
      <c r="AL86" s="135"/>
      <c r="AM86" s="59"/>
      <c r="AN86" s="188"/>
      <c r="AO86" s="156"/>
      <c r="AP86" s="95"/>
      <c r="AQ86" s="57" t="str">
        <f t="shared" si="17"/>
        <v/>
      </c>
      <c r="AR86" s="58"/>
      <c r="AS86" s="135"/>
      <c r="AT86" s="135"/>
      <c r="AU86" s="59"/>
      <c r="AV86" s="188"/>
      <c r="AW86" s="156"/>
      <c r="AX86" s="95"/>
      <c r="AY86" s="46"/>
    </row>
    <row r="87" spans="3:51" ht="18" customHeight="1">
      <c r="C87" s="57" t="str">
        <f t="shared" si="12"/>
        <v/>
      </c>
      <c r="D87" s="58"/>
      <c r="E87" s="135"/>
      <c r="F87" s="135"/>
      <c r="G87" s="59"/>
      <c r="H87" s="188"/>
      <c r="I87" s="156"/>
      <c r="J87" s="95"/>
      <c r="K87" s="57" t="str">
        <f t="shared" si="13"/>
        <v/>
      </c>
      <c r="L87" s="58"/>
      <c r="M87" s="135"/>
      <c r="N87" s="135"/>
      <c r="O87" s="59"/>
      <c r="P87" s="188"/>
      <c r="Q87" s="156"/>
      <c r="R87" s="95"/>
      <c r="S87" s="57" t="str">
        <f t="shared" si="14"/>
        <v/>
      </c>
      <c r="T87" s="58"/>
      <c r="U87" s="135"/>
      <c r="V87" s="135"/>
      <c r="W87" s="59"/>
      <c r="X87" s="188"/>
      <c r="Y87" s="156"/>
      <c r="Z87" s="95"/>
      <c r="AA87" s="57" t="str">
        <f t="shared" si="15"/>
        <v/>
      </c>
      <c r="AB87" s="58"/>
      <c r="AC87" s="135"/>
      <c r="AD87" s="135"/>
      <c r="AE87" s="59"/>
      <c r="AF87" s="188"/>
      <c r="AG87" s="156"/>
      <c r="AH87" s="95"/>
      <c r="AI87" s="57" t="str">
        <f t="shared" si="16"/>
        <v/>
      </c>
      <c r="AJ87" s="58"/>
      <c r="AK87" s="135"/>
      <c r="AL87" s="135"/>
      <c r="AM87" s="59"/>
      <c r="AN87" s="188"/>
      <c r="AO87" s="156"/>
      <c r="AP87" s="95"/>
      <c r="AQ87" s="57" t="str">
        <f t="shared" si="17"/>
        <v/>
      </c>
      <c r="AR87" s="58"/>
      <c r="AS87" s="135"/>
      <c r="AT87" s="135"/>
      <c r="AU87" s="59"/>
      <c r="AV87" s="188"/>
      <c r="AW87" s="156"/>
      <c r="AX87" s="95"/>
      <c r="AY87" s="46"/>
    </row>
    <row r="88" spans="3:51" ht="18" customHeight="1">
      <c r="C88" s="57" t="str">
        <f t="shared" si="12"/>
        <v/>
      </c>
      <c r="D88" s="58"/>
      <c r="E88" s="135"/>
      <c r="F88" s="135"/>
      <c r="G88" s="59"/>
      <c r="H88" s="188"/>
      <c r="I88" s="156"/>
      <c r="J88" s="95"/>
      <c r="K88" s="57" t="str">
        <f t="shared" si="13"/>
        <v/>
      </c>
      <c r="L88" s="58"/>
      <c r="M88" s="135"/>
      <c r="N88" s="135"/>
      <c r="O88" s="59"/>
      <c r="P88" s="188"/>
      <c r="Q88" s="156"/>
      <c r="R88" s="95"/>
      <c r="S88" s="57" t="str">
        <f t="shared" si="14"/>
        <v/>
      </c>
      <c r="T88" s="58"/>
      <c r="U88" s="135"/>
      <c r="V88" s="135"/>
      <c r="W88" s="59"/>
      <c r="X88" s="188"/>
      <c r="Y88" s="156"/>
      <c r="Z88" s="95"/>
      <c r="AA88" s="57" t="str">
        <f t="shared" si="15"/>
        <v/>
      </c>
      <c r="AB88" s="58"/>
      <c r="AC88" s="135"/>
      <c r="AD88" s="135"/>
      <c r="AE88" s="59"/>
      <c r="AF88" s="188"/>
      <c r="AG88" s="156"/>
      <c r="AH88" s="95"/>
      <c r="AI88" s="57" t="str">
        <f t="shared" si="16"/>
        <v/>
      </c>
      <c r="AJ88" s="58"/>
      <c r="AK88" s="135"/>
      <c r="AL88" s="135"/>
      <c r="AM88" s="59"/>
      <c r="AN88" s="188"/>
      <c r="AO88" s="156"/>
      <c r="AP88" s="95"/>
      <c r="AQ88" s="57" t="str">
        <f t="shared" si="17"/>
        <v/>
      </c>
      <c r="AR88" s="58"/>
      <c r="AS88" s="135"/>
      <c r="AT88" s="135"/>
      <c r="AU88" s="59"/>
      <c r="AV88" s="188"/>
      <c r="AW88" s="156"/>
      <c r="AX88" s="95"/>
      <c r="AY88" s="46"/>
    </row>
    <row r="89" spans="3:51" ht="18" customHeight="1">
      <c r="C89" s="57" t="str">
        <f t="shared" si="12"/>
        <v/>
      </c>
      <c r="D89" s="58"/>
      <c r="E89" s="135"/>
      <c r="F89" s="135"/>
      <c r="G89" s="59"/>
      <c r="H89" s="188"/>
      <c r="I89" s="156"/>
      <c r="J89" s="95"/>
      <c r="K89" s="57" t="str">
        <f t="shared" si="13"/>
        <v/>
      </c>
      <c r="L89" s="58"/>
      <c r="M89" s="135"/>
      <c r="N89" s="135"/>
      <c r="O89" s="59"/>
      <c r="P89" s="188"/>
      <c r="Q89" s="156"/>
      <c r="R89" s="95"/>
      <c r="S89" s="57" t="str">
        <f t="shared" si="14"/>
        <v/>
      </c>
      <c r="T89" s="58"/>
      <c r="U89" s="135"/>
      <c r="V89" s="135"/>
      <c r="W89" s="59"/>
      <c r="X89" s="188"/>
      <c r="Y89" s="156"/>
      <c r="Z89" s="95"/>
      <c r="AA89" s="57" t="str">
        <f t="shared" si="15"/>
        <v/>
      </c>
      <c r="AB89" s="58"/>
      <c r="AC89" s="135"/>
      <c r="AD89" s="135"/>
      <c r="AE89" s="59"/>
      <c r="AF89" s="188"/>
      <c r="AG89" s="156"/>
      <c r="AH89" s="95"/>
      <c r="AI89" s="57" t="str">
        <f t="shared" si="16"/>
        <v/>
      </c>
      <c r="AJ89" s="58"/>
      <c r="AK89" s="135"/>
      <c r="AL89" s="135"/>
      <c r="AM89" s="59"/>
      <c r="AN89" s="188"/>
      <c r="AO89" s="156"/>
      <c r="AP89" s="95"/>
      <c r="AQ89" s="57" t="str">
        <f t="shared" si="17"/>
        <v/>
      </c>
      <c r="AR89" s="58"/>
      <c r="AS89" s="135"/>
      <c r="AT89" s="135"/>
      <c r="AU89" s="59"/>
      <c r="AV89" s="188"/>
      <c r="AW89" s="156"/>
      <c r="AX89" s="95"/>
      <c r="AY89" s="46"/>
    </row>
    <row r="90" spans="3:51" ht="18" customHeight="1">
      <c r="C90" s="57" t="str">
        <f t="shared" si="12"/>
        <v/>
      </c>
      <c r="D90" s="58"/>
      <c r="E90" s="135"/>
      <c r="F90" s="135"/>
      <c r="G90" s="59"/>
      <c r="H90" s="188"/>
      <c r="I90" s="156"/>
      <c r="J90" s="95"/>
      <c r="K90" s="57" t="str">
        <f t="shared" si="13"/>
        <v/>
      </c>
      <c r="L90" s="58"/>
      <c r="M90" s="135"/>
      <c r="N90" s="135"/>
      <c r="O90" s="59"/>
      <c r="P90" s="188"/>
      <c r="Q90" s="156"/>
      <c r="R90" s="95"/>
      <c r="S90" s="57" t="str">
        <f t="shared" si="14"/>
        <v/>
      </c>
      <c r="T90" s="58"/>
      <c r="U90" s="135"/>
      <c r="V90" s="135"/>
      <c r="W90" s="59"/>
      <c r="X90" s="188"/>
      <c r="Y90" s="156"/>
      <c r="Z90" s="95"/>
      <c r="AA90" s="57" t="str">
        <f t="shared" si="15"/>
        <v/>
      </c>
      <c r="AB90" s="58"/>
      <c r="AC90" s="135"/>
      <c r="AD90" s="135"/>
      <c r="AE90" s="59"/>
      <c r="AF90" s="188"/>
      <c r="AG90" s="156"/>
      <c r="AH90" s="95"/>
      <c r="AI90" s="57" t="str">
        <f t="shared" si="16"/>
        <v/>
      </c>
      <c r="AJ90" s="58"/>
      <c r="AK90" s="135"/>
      <c r="AL90" s="135"/>
      <c r="AM90" s="59"/>
      <c r="AN90" s="188"/>
      <c r="AO90" s="156"/>
      <c r="AP90" s="95"/>
      <c r="AQ90" s="57" t="str">
        <f t="shared" si="17"/>
        <v/>
      </c>
      <c r="AR90" s="58"/>
      <c r="AS90" s="135"/>
      <c r="AT90" s="135"/>
      <c r="AU90" s="59"/>
      <c r="AV90" s="188"/>
      <c r="AW90" s="156"/>
      <c r="AX90" s="95"/>
      <c r="AY90" s="46"/>
    </row>
    <row r="91" spans="3:51" ht="18" customHeight="1">
      <c r="C91" s="57" t="str">
        <f t="shared" si="12"/>
        <v/>
      </c>
      <c r="D91" s="58"/>
      <c r="E91" s="135"/>
      <c r="F91" s="135"/>
      <c r="G91" s="59"/>
      <c r="H91" s="188"/>
      <c r="I91" s="156"/>
      <c r="J91" s="95"/>
      <c r="K91" s="57" t="str">
        <f t="shared" si="13"/>
        <v/>
      </c>
      <c r="L91" s="58"/>
      <c r="M91" s="135"/>
      <c r="N91" s="135"/>
      <c r="O91" s="59"/>
      <c r="P91" s="188"/>
      <c r="Q91" s="156"/>
      <c r="R91" s="95"/>
      <c r="S91" s="57" t="str">
        <f t="shared" si="14"/>
        <v/>
      </c>
      <c r="T91" s="58"/>
      <c r="U91" s="135"/>
      <c r="V91" s="135"/>
      <c r="W91" s="59"/>
      <c r="X91" s="188"/>
      <c r="Y91" s="156"/>
      <c r="Z91" s="95"/>
      <c r="AA91" s="57" t="str">
        <f t="shared" si="15"/>
        <v/>
      </c>
      <c r="AB91" s="58"/>
      <c r="AC91" s="135"/>
      <c r="AD91" s="135"/>
      <c r="AE91" s="59"/>
      <c r="AF91" s="188"/>
      <c r="AG91" s="156"/>
      <c r="AH91" s="95"/>
      <c r="AI91" s="57" t="str">
        <f t="shared" si="16"/>
        <v/>
      </c>
      <c r="AJ91" s="58"/>
      <c r="AK91" s="135"/>
      <c r="AL91" s="135"/>
      <c r="AM91" s="59"/>
      <c r="AN91" s="188"/>
      <c r="AO91" s="156"/>
      <c r="AP91" s="95"/>
      <c r="AQ91" s="57" t="str">
        <f t="shared" si="17"/>
        <v/>
      </c>
      <c r="AR91" s="58"/>
      <c r="AS91" s="135"/>
      <c r="AT91" s="135"/>
      <c r="AU91" s="59"/>
      <c r="AV91" s="188"/>
      <c r="AW91" s="156"/>
      <c r="AX91" s="95"/>
      <c r="AY91" s="46"/>
    </row>
    <row r="92" spans="3:51" ht="18" customHeight="1">
      <c r="C92" s="57" t="str">
        <f t="shared" ref="C92:C99" si="24">IF(J92="","","※")</f>
        <v/>
      </c>
      <c r="D92" s="58"/>
      <c r="E92" s="135"/>
      <c r="F92" s="135"/>
      <c r="G92" s="59"/>
      <c r="H92" s="188"/>
      <c r="I92" s="156"/>
      <c r="J92" s="95"/>
      <c r="K92" s="57" t="str">
        <f t="shared" ref="K92:K99" si="25">IF(R92="","","※")</f>
        <v/>
      </c>
      <c r="L92" s="58"/>
      <c r="M92" s="135"/>
      <c r="N92" s="135"/>
      <c r="O92" s="59"/>
      <c r="P92" s="188"/>
      <c r="Q92" s="156"/>
      <c r="R92" s="95"/>
      <c r="S92" s="57" t="str">
        <f t="shared" ref="S92:S99" si="26">IF(Z92="","","※")</f>
        <v/>
      </c>
      <c r="T92" s="58"/>
      <c r="U92" s="135"/>
      <c r="V92" s="135"/>
      <c r="W92" s="59"/>
      <c r="X92" s="188"/>
      <c r="Y92" s="156"/>
      <c r="Z92" s="95"/>
      <c r="AA92" s="57" t="str">
        <f t="shared" ref="AA92:AA99" si="27">IF(AH92="","","※")</f>
        <v/>
      </c>
      <c r="AB92" s="58"/>
      <c r="AC92" s="135"/>
      <c r="AD92" s="135"/>
      <c r="AE92" s="59"/>
      <c r="AF92" s="188"/>
      <c r="AG92" s="156"/>
      <c r="AH92" s="95"/>
      <c r="AI92" s="57" t="str">
        <f t="shared" ref="AI92:AI99" si="28">IF(AP92="","","※")</f>
        <v/>
      </c>
      <c r="AJ92" s="58"/>
      <c r="AK92" s="135"/>
      <c r="AL92" s="135"/>
      <c r="AM92" s="59"/>
      <c r="AN92" s="188"/>
      <c r="AO92" s="156"/>
      <c r="AP92" s="95"/>
      <c r="AQ92" s="57" t="str">
        <f t="shared" ref="AQ92:AQ99" si="29">IF(AX92="","","※")</f>
        <v/>
      </c>
      <c r="AR92" s="58"/>
      <c r="AS92" s="135"/>
      <c r="AT92" s="135"/>
      <c r="AU92" s="59"/>
      <c r="AV92" s="188"/>
      <c r="AW92" s="156"/>
      <c r="AX92" s="95"/>
      <c r="AY92" s="46"/>
    </row>
    <row r="93" spans="3:51" ht="18" customHeight="1">
      <c r="C93" s="57" t="str">
        <f t="shared" si="24"/>
        <v/>
      </c>
      <c r="D93" s="58"/>
      <c r="E93" s="135"/>
      <c r="F93" s="135"/>
      <c r="G93" s="59"/>
      <c r="H93" s="188"/>
      <c r="I93" s="156"/>
      <c r="J93" s="95"/>
      <c r="K93" s="57" t="str">
        <f t="shared" si="25"/>
        <v/>
      </c>
      <c r="L93" s="58"/>
      <c r="M93" s="135"/>
      <c r="N93" s="135"/>
      <c r="O93" s="59"/>
      <c r="P93" s="188"/>
      <c r="Q93" s="156"/>
      <c r="R93" s="95"/>
      <c r="S93" s="57" t="str">
        <f t="shared" si="26"/>
        <v/>
      </c>
      <c r="T93" s="58"/>
      <c r="U93" s="135"/>
      <c r="V93" s="135"/>
      <c r="W93" s="59"/>
      <c r="X93" s="188"/>
      <c r="Y93" s="156"/>
      <c r="Z93" s="95"/>
      <c r="AA93" s="57" t="str">
        <f t="shared" si="27"/>
        <v/>
      </c>
      <c r="AB93" s="58"/>
      <c r="AC93" s="135"/>
      <c r="AD93" s="135"/>
      <c r="AE93" s="59"/>
      <c r="AF93" s="188"/>
      <c r="AG93" s="156"/>
      <c r="AH93" s="95"/>
      <c r="AI93" s="57" t="str">
        <f t="shared" si="28"/>
        <v/>
      </c>
      <c r="AJ93" s="58"/>
      <c r="AK93" s="135"/>
      <c r="AL93" s="135"/>
      <c r="AM93" s="59"/>
      <c r="AN93" s="188"/>
      <c r="AO93" s="156"/>
      <c r="AP93" s="95"/>
      <c r="AQ93" s="57" t="str">
        <f t="shared" si="29"/>
        <v/>
      </c>
      <c r="AR93" s="58"/>
      <c r="AS93" s="135"/>
      <c r="AT93" s="135"/>
      <c r="AU93" s="59"/>
      <c r="AV93" s="188"/>
      <c r="AW93" s="156"/>
      <c r="AX93" s="95"/>
      <c r="AY93" s="46"/>
    </row>
    <row r="94" spans="3:51" ht="18" customHeight="1">
      <c r="C94" s="57" t="str">
        <f t="shared" si="24"/>
        <v/>
      </c>
      <c r="D94" s="58"/>
      <c r="E94" s="135"/>
      <c r="F94" s="135"/>
      <c r="G94" s="59"/>
      <c r="H94" s="188"/>
      <c r="I94" s="156"/>
      <c r="J94" s="95"/>
      <c r="K94" s="57" t="str">
        <f t="shared" si="25"/>
        <v/>
      </c>
      <c r="L94" s="58"/>
      <c r="M94" s="135"/>
      <c r="N94" s="135"/>
      <c r="O94" s="59"/>
      <c r="P94" s="188"/>
      <c r="Q94" s="156"/>
      <c r="R94" s="95"/>
      <c r="S94" s="57" t="str">
        <f t="shared" si="26"/>
        <v/>
      </c>
      <c r="T94" s="58"/>
      <c r="U94" s="135"/>
      <c r="V94" s="135"/>
      <c r="W94" s="59"/>
      <c r="X94" s="188"/>
      <c r="Y94" s="156"/>
      <c r="Z94" s="95"/>
      <c r="AA94" s="57" t="str">
        <f t="shared" si="27"/>
        <v/>
      </c>
      <c r="AB94" s="58"/>
      <c r="AC94" s="135"/>
      <c r="AD94" s="135"/>
      <c r="AE94" s="59"/>
      <c r="AF94" s="188"/>
      <c r="AG94" s="156"/>
      <c r="AH94" s="95"/>
      <c r="AI94" s="57" t="str">
        <f t="shared" si="28"/>
        <v/>
      </c>
      <c r="AJ94" s="58"/>
      <c r="AK94" s="135"/>
      <c r="AL94" s="135"/>
      <c r="AM94" s="59"/>
      <c r="AN94" s="188"/>
      <c r="AO94" s="156"/>
      <c r="AP94" s="95"/>
      <c r="AQ94" s="57" t="str">
        <f t="shared" si="29"/>
        <v/>
      </c>
      <c r="AR94" s="58"/>
      <c r="AS94" s="135"/>
      <c r="AT94" s="135"/>
      <c r="AU94" s="59"/>
      <c r="AV94" s="188"/>
      <c r="AW94" s="156"/>
      <c r="AX94" s="95"/>
      <c r="AY94" s="46"/>
    </row>
    <row r="95" spans="3:51" ht="18" customHeight="1">
      <c r="C95" s="57" t="str">
        <f t="shared" si="24"/>
        <v/>
      </c>
      <c r="D95" s="58"/>
      <c r="E95" s="135"/>
      <c r="F95" s="135"/>
      <c r="G95" s="59"/>
      <c r="H95" s="188"/>
      <c r="I95" s="156"/>
      <c r="J95" s="95"/>
      <c r="K95" s="57" t="str">
        <f t="shared" si="25"/>
        <v/>
      </c>
      <c r="L95" s="58"/>
      <c r="M95" s="135"/>
      <c r="N95" s="135"/>
      <c r="O95" s="59"/>
      <c r="P95" s="188"/>
      <c r="Q95" s="156"/>
      <c r="R95" s="95"/>
      <c r="S95" s="57" t="str">
        <f t="shared" si="26"/>
        <v/>
      </c>
      <c r="T95" s="58"/>
      <c r="U95" s="135"/>
      <c r="V95" s="135"/>
      <c r="W95" s="59"/>
      <c r="X95" s="188"/>
      <c r="Y95" s="156"/>
      <c r="Z95" s="95"/>
      <c r="AA95" s="57" t="str">
        <f t="shared" si="27"/>
        <v/>
      </c>
      <c r="AB95" s="58"/>
      <c r="AC95" s="135"/>
      <c r="AD95" s="135"/>
      <c r="AE95" s="59"/>
      <c r="AF95" s="188"/>
      <c r="AG95" s="156"/>
      <c r="AH95" s="95"/>
      <c r="AI95" s="57" t="str">
        <f t="shared" si="28"/>
        <v/>
      </c>
      <c r="AJ95" s="58"/>
      <c r="AK95" s="135"/>
      <c r="AL95" s="135"/>
      <c r="AM95" s="59"/>
      <c r="AN95" s="188"/>
      <c r="AO95" s="156"/>
      <c r="AP95" s="95"/>
      <c r="AQ95" s="57" t="str">
        <f t="shared" si="29"/>
        <v/>
      </c>
      <c r="AR95" s="58"/>
      <c r="AS95" s="135"/>
      <c r="AT95" s="135"/>
      <c r="AU95" s="59"/>
      <c r="AV95" s="188"/>
      <c r="AW95" s="156"/>
      <c r="AX95" s="95"/>
      <c r="AY95" s="46"/>
    </row>
    <row r="96" spans="3:51" ht="18" customHeight="1">
      <c r="C96" s="57" t="str">
        <f t="shared" si="24"/>
        <v/>
      </c>
      <c r="D96" s="58"/>
      <c r="E96" s="135"/>
      <c r="F96" s="135"/>
      <c r="G96" s="59"/>
      <c r="H96" s="188"/>
      <c r="I96" s="156"/>
      <c r="J96" s="95"/>
      <c r="K96" s="57" t="str">
        <f t="shared" si="25"/>
        <v/>
      </c>
      <c r="L96" s="58"/>
      <c r="M96" s="135"/>
      <c r="N96" s="135"/>
      <c r="O96" s="59"/>
      <c r="P96" s="188"/>
      <c r="Q96" s="156"/>
      <c r="R96" s="95"/>
      <c r="S96" s="57" t="str">
        <f t="shared" si="26"/>
        <v/>
      </c>
      <c r="T96" s="58"/>
      <c r="U96" s="135"/>
      <c r="V96" s="135"/>
      <c r="W96" s="59"/>
      <c r="X96" s="188"/>
      <c r="Y96" s="156"/>
      <c r="Z96" s="95"/>
      <c r="AA96" s="57" t="str">
        <f t="shared" si="27"/>
        <v/>
      </c>
      <c r="AB96" s="58"/>
      <c r="AC96" s="135"/>
      <c r="AD96" s="135"/>
      <c r="AE96" s="59"/>
      <c r="AF96" s="188"/>
      <c r="AG96" s="156"/>
      <c r="AH96" s="95"/>
      <c r="AI96" s="57" t="str">
        <f t="shared" si="28"/>
        <v/>
      </c>
      <c r="AJ96" s="58"/>
      <c r="AK96" s="135"/>
      <c r="AL96" s="135"/>
      <c r="AM96" s="59"/>
      <c r="AN96" s="188"/>
      <c r="AO96" s="156"/>
      <c r="AP96" s="95"/>
      <c r="AQ96" s="57" t="str">
        <f t="shared" si="29"/>
        <v/>
      </c>
      <c r="AR96" s="58"/>
      <c r="AS96" s="135"/>
      <c r="AT96" s="135"/>
      <c r="AU96" s="59"/>
      <c r="AV96" s="188"/>
      <c r="AW96" s="156"/>
      <c r="AX96" s="95"/>
      <c r="AY96" s="46"/>
    </row>
    <row r="97" spans="1:51" ht="18" customHeight="1">
      <c r="C97" s="57" t="str">
        <f t="shared" si="24"/>
        <v/>
      </c>
      <c r="D97" s="58"/>
      <c r="E97" s="135"/>
      <c r="F97" s="135"/>
      <c r="G97" s="59"/>
      <c r="H97" s="188"/>
      <c r="I97" s="156"/>
      <c r="J97" s="95"/>
      <c r="K97" s="57" t="str">
        <f t="shared" si="25"/>
        <v/>
      </c>
      <c r="L97" s="58"/>
      <c r="M97" s="135"/>
      <c r="N97" s="135"/>
      <c r="O97" s="59"/>
      <c r="P97" s="188"/>
      <c r="Q97" s="156"/>
      <c r="R97" s="95"/>
      <c r="S97" s="57" t="str">
        <f t="shared" si="26"/>
        <v/>
      </c>
      <c r="T97" s="58"/>
      <c r="U97" s="135"/>
      <c r="V97" s="135"/>
      <c r="W97" s="59"/>
      <c r="X97" s="188"/>
      <c r="Y97" s="156"/>
      <c r="Z97" s="95"/>
      <c r="AA97" s="57" t="str">
        <f t="shared" si="27"/>
        <v/>
      </c>
      <c r="AB97" s="58"/>
      <c r="AC97" s="135"/>
      <c r="AD97" s="135"/>
      <c r="AE97" s="59"/>
      <c r="AF97" s="188"/>
      <c r="AG97" s="156"/>
      <c r="AH97" s="95"/>
      <c r="AI97" s="57" t="str">
        <f t="shared" si="28"/>
        <v/>
      </c>
      <c r="AJ97" s="58"/>
      <c r="AK97" s="135"/>
      <c r="AL97" s="135"/>
      <c r="AM97" s="59"/>
      <c r="AN97" s="188"/>
      <c r="AO97" s="156"/>
      <c r="AP97" s="95"/>
      <c r="AQ97" s="57" t="str">
        <f t="shared" si="29"/>
        <v/>
      </c>
      <c r="AR97" s="58"/>
      <c r="AS97" s="135"/>
      <c r="AT97" s="135"/>
      <c r="AU97" s="59"/>
      <c r="AV97" s="188"/>
      <c r="AW97" s="156"/>
      <c r="AX97" s="95"/>
      <c r="AY97" s="46"/>
    </row>
    <row r="98" spans="1:51" ht="18" customHeight="1">
      <c r="C98" s="57" t="str">
        <f t="shared" si="24"/>
        <v/>
      </c>
      <c r="D98" s="58"/>
      <c r="E98" s="135"/>
      <c r="F98" s="135"/>
      <c r="G98" s="59"/>
      <c r="H98" s="188"/>
      <c r="I98" s="156"/>
      <c r="J98" s="95"/>
      <c r="K98" s="57" t="str">
        <f t="shared" si="25"/>
        <v/>
      </c>
      <c r="L98" s="58"/>
      <c r="M98" s="135"/>
      <c r="N98" s="135"/>
      <c r="O98" s="59"/>
      <c r="P98" s="188"/>
      <c r="Q98" s="156"/>
      <c r="R98" s="95"/>
      <c r="S98" s="57" t="str">
        <f t="shared" si="26"/>
        <v/>
      </c>
      <c r="T98" s="58"/>
      <c r="U98" s="135"/>
      <c r="V98" s="135"/>
      <c r="W98" s="59"/>
      <c r="X98" s="188"/>
      <c r="Y98" s="156"/>
      <c r="Z98" s="95"/>
      <c r="AA98" s="57" t="str">
        <f t="shared" si="27"/>
        <v/>
      </c>
      <c r="AB98" s="58"/>
      <c r="AC98" s="135"/>
      <c r="AD98" s="135"/>
      <c r="AE98" s="59"/>
      <c r="AF98" s="188"/>
      <c r="AG98" s="156"/>
      <c r="AH98" s="95"/>
      <c r="AI98" s="57" t="str">
        <f t="shared" si="28"/>
        <v/>
      </c>
      <c r="AJ98" s="58"/>
      <c r="AK98" s="135"/>
      <c r="AL98" s="135"/>
      <c r="AM98" s="59"/>
      <c r="AN98" s="188"/>
      <c r="AO98" s="156"/>
      <c r="AP98" s="95"/>
      <c r="AQ98" s="57" t="str">
        <f t="shared" si="29"/>
        <v/>
      </c>
      <c r="AR98" s="58"/>
      <c r="AS98" s="135"/>
      <c r="AT98" s="135"/>
      <c r="AU98" s="59"/>
      <c r="AV98" s="188"/>
      <c r="AW98" s="156"/>
      <c r="AX98" s="95"/>
      <c r="AY98" s="46"/>
    </row>
    <row r="99" spans="1:51" ht="18" customHeight="1">
      <c r="C99" s="57" t="str">
        <f t="shared" si="24"/>
        <v/>
      </c>
      <c r="D99" s="58"/>
      <c r="E99" s="135"/>
      <c r="F99" s="135"/>
      <c r="G99" s="59"/>
      <c r="H99" s="188"/>
      <c r="I99" s="156"/>
      <c r="J99" s="95"/>
      <c r="K99" s="57" t="str">
        <f t="shared" si="25"/>
        <v/>
      </c>
      <c r="L99" s="58"/>
      <c r="M99" s="135"/>
      <c r="N99" s="135"/>
      <c r="O99" s="59"/>
      <c r="P99" s="188"/>
      <c r="Q99" s="156"/>
      <c r="R99" s="95"/>
      <c r="S99" s="57" t="str">
        <f t="shared" si="26"/>
        <v/>
      </c>
      <c r="T99" s="58"/>
      <c r="U99" s="135"/>
      <c r="V99" s="135"/>
      <c r="W99" s="59"/>
      <c r="X99" s="188"/>
      <c r="Y99" s="156"/>
      <c r="Z99" s="95"/>
      <c r="AA99" s="57" t="str">
        <f t="shared" si="27"/>
        <v/>
      </c>
      <c r="AB99" s="58"/>
      <c r="AC99" s="135"/>
      <c r="AD99" s="135"/>
      <c r="AE99" s="59"/>
      <c r="AF99" s="188"/>
      <c r="AG99" s="156"/>
      <c r="AH99" s="95"/>
      <c r="AI99" s="57" t="str">
        <f t="shared" si="28"/>
        <v/>
      </c>
      <c r="AJ99" s="58"/>
      <c r="AK99" s="135"/>
      <c r="AL99" s="135"/>
      <c r="AM99" s="59"/>
      <c r="AN99" s="188"/>
      <c r="AO99" s="156"/>
      <c r="AP99" s="95"/>
      <c r="AQ99" s="57" t="str">
        <f t="shared" si="29"/>
        <v/>
      </c>
      <c r="AR99" s="58"/>
      <c r="AS99" s="135"/>
      <c r="AT99" s="135"/>
      <c r="AU99" s="59"/>
      <c r="AV99" s="188"/>
      <c r="AW99" s="156"/>
      <c r="AX99" s="95"/>
      <c r="AY99" s="46"/>
    </row>
    <row r="100" spans="1:51" ht="18" customHeight="1">
      <c r="C100" s="57" t="str">
        <f t="shared" si="0"/>
        <v/>
      </c>
      <c r="D100" s="58"/>
      <c r="E100" s="135"/>
      <c r="F100" s="135"/>
      <c r="G100" s="59"/>
      <c r="H100" s="188"/>
      <c r="I100" s="156"/>
      <c r="J100" s="95"/>
      <c r="K100" s="57" t="str">
        <f t="shared" si="1"/>
        <v/>
      </c>
      <c r="L100" s="58"/>
      <c r="M100" s="135"/>
      <c r="N100" s="135"/>
      <c r="O100" s="59"/>
      <c r="P100" s="188"/>
      <c r="Q100" s="156"/>
      <c r="R100" s="95"/>
      <c r="S100" s="57" t="str">
        <f t="shared" si="2"/>
        <v/>
      </c>
      <c r="T100" s="58"/>
      <c r="U100" s="135"/>
      <c r="V100" s="135"/>
      <c r="W100" s="59"/>
      <c r="X100" s="188"/>
      <c r="Y100" s="156"/>
      <c r="Z100" s="95"/>
      <c r="AA100" s="57" t="str">
        <f t="shared" si="3"/>
        <v/>
      </c>
      <c r="AB100" s="58"/>
      <c r="AC100" s="135"/>
      <c r="AD100" s="135"/>
      <c r="AE100" s="59"/>
      <c r="AF100" s="188"/>
      <c r="AG100" s="156"/>
      <c r="AH100" s="95"/>
      <c r="AI100" s="57" t="str">
        <f t="shared" si="4"/>
        <v/>
      </c>
      <c r="AJ100" s="58"/>
      <c r="AK100" s="135"/>
      <c r="AL100" s="135"/>
      <c r="AM100" s="59"/>
      <c r="AN100" s="188"/>
      <c r="AO100" s="156"/>
      <c r="AP100" s="95"/>
      <c r="AQ100" s="57" t="str">
        <f t="shared" si="5"/>
        <v/>
      </c>
      <c r="AR100" s="58"/>
      <c r="AS100" s="135"/>
      <c r="AT100" s="135"/>
      <c r="AU100" s="59"/>
      <c r="AV100" s="188"/>
      <c r="AW100" s="156"/>
      <c r="AX100" s="95"/>
      <c r="AY100" s="46"/>
    </row>
    <row r="101" spans="1:51" ht="18" customHeight="1">
      <c r="C101" s="57" t="str">
        <f t="shared" si="0"/>
        <v/>
      </c>
      <c r="D101" s="58"/>
      <c r="E101" s="135"/>
      <c r="F101" s="135"/>
      <c r="G101" s="59"/>
      <c r="H101" s="188"/>
      <c r="I101" s="156"/>
      <c r="J101" s="95"/>
      <c r="K101" s="57" t="str">
        <f t="shared" si="1"/>
        <v/>
      </c>
      <c r="L101" s="58"/>
      <c r="M101" s="135"/>
      <c r="N101" s="135"/>
      <c r="O101" s="59"/>
      <c r="P101" s="188"/>
      <c r="Q101" s="156"/>
      <c r="R101" s="95"/>
      <c r="S101" s="57" t="str">
        <f t="shared" si="2"/>
        <v/>
      </c>
      <c r="T101" s="58"/>
      <c r="U101" s="135"/>
      <c r="V101" s="135"/>
      <c r="W101" s="59"/>
      <c r="X101" s="188"/>
      <c r="Y101" s="156"/>
      <c r="Z101" s="95"/>
      <c r="AA101" s="57" t="str">
        <f t="shared" si="3"/>
        <v/>
      </c>
      <c r="AB101" s="58"/>
      <c r="AC101" s="135"/>
      <c r="AD101" s="135"/>
      <c r="AE101" s="59"/>
      <c r="AF101" s="188"/>
      <c r="AG101" s="156"/>
      <c r="AH101" s="95"/>
      <c r="AI101" s="57" t="str">
        <f t="shared" si="4"/>
        <v/>
      </c>
      <c r="AJ101" s="67"/>
      <c r="AK101" s="136"/>
      <c r="AL101" s="136"/>
      <c r="AM101" s="68"/>
      <c r="AN101" s="189"/>
      <c r="AO101" s="157"/>
      <c r="AP101" s="96"/>
      <c r="AQ101" s="57" t="str">
        <f t="shared" si="5"/>
        <v/>
      </c>
      <c r="AR101" s="67"/>
      <c r="AS101" s="136"/>
      <c r="AT101" s="136"/>
      <c r="AU101" s="68"/>
      <c r="AV101" s="189"/>
      <c r="AW101" s="157"/>
      <c r="AX101" s="99"/>
      <c r="AY101" s="46"/>
    </row>
    <row r="102" spans="1:51" ht="18" customHeight="1" thickBot="1">
      <c r="C102" s="69"/>
      <c r="D102" s="70" t="s">
        <v>6</v>
      </c>
      <c r="E102" s="71"/>
      <c r="F102" s="71"/>
      <c r="G102" s="71">
        <f>SUM(G9:G101)</f>
        <v>1130</v>
      </c>
      <c r="H102" s="190">
        <f>SUM(H9:H101)</f>
        <v>0</v>
      </c>
      <c r="I102" s="122"/>
      <c r="J102" s="97"/>
      <c r="K102" s="73"/>
      <c r="L102" s="74" t="s">
        <v>6</v>
      </c>
      <c r="M102" s="72"/>
      <c r="N102" s="72"/>
      <c r="O102" s="71">
        <f>SUM(O9:O101)</f>
        <v>792</v>
      </c>
      <c r="P102" s="190">
        <f>SUM(P9:P101)</f>
        <v>0</v>
      </c>
      <c r="Q102" s="122"/>
      <c r="R102" s="97"/>
      <c r="S102" s="75"/>
      <c r="T102" s="70" t="s">
        <v>6</v>
      </c>
      <c r="U102" s="72"/>
      <c r="V102" s="72"/>
      <c r="W102" s="71">
        <f>SUM(W9:W101)</f>
        <v>13016</v>
      </c>
      <c r="X102" s="190">
        <f>SUM(X9:X101)</f>
        <v>0</v>
      </c>
      <c r="Y102" s="122"/>
      <c r="Z102" s="97"/>
      <c r="AA102" s="75"/>
      <c r="AB102" s="70" t="s">
        <v>6</v>
      </c>
      <c r="AC102" s="72"/>
      <c r="AD102" s="72"/>
      <c r="AE102" s="71">
        <f>SUM(AE9:AE101)</f>
        <v>6252</v>
      </c>
      <c r="AF102" s="190">
        <f>SUM(AF9:AF101)</f>
        <v>0</v>
      </c>
      <c r="AG102" s="122"/>
      <c r="AH102" s="97"/>
      <c r="AI102" s="83"/>
      <c r="AJ102" s="84" t="s">
        <v>6</v>
      </c>
      <c r="AK102" s="85"/>
      <c r="AL102" s="85"/>
      <c r="AM102" s="86">
        <f>SUM(AM9:AM101)</f>
        <v>0</v>
      </c>
      <c r="AN102" s="191">
        <f>SUM(AN9:AN101)</f>
        <v>0</v>
      </c>
      <c r="AO102" s="127"/>
      <c r="AP102" s="98"/>
      <c r="AQ102" s="83"/>
      <c r="AR102" s="84" t="s">
        <v>6</v>
      </c>
      <c r="AS102" s="85"/>
      <c r="AT102" s="85"/>
      <c r="AU102" s="86">
        <f>SUM(AU9:AU101)</f>
        <v>0</v>
      </c>
      <c r="AV102" s="191">
        <f>SUM(AV9:AV101)</f>
        <v>0</v>
      </c>
      <c r="AW102" s="127"/>
      <c r="AX102" s="97"/>
      <c r="AY102" s="46"/>
    </row>
    <row r="103" spans="1:51" ht="11.25" customHeight="1">
      <c r="AW103" s="131"/>
      <c r="AX103" s="76"/>
      <c r="AY103" s="76"/>
    </row>
    <row r="104" spans="1:51" ht="14.25" thickBot="1">
      <c r="C104" s="77" t="s">
        <v>10</v>
      </c>
      <c r="AW104" s="131"/>
      <c r="AX104" s="76"/>
      <c r="AY104" s="76"/>
    </row>
    <row r="105" spans="1:51">
      <c r="A105" s="6" t="s">
        <v>132</v>
      </c>
      <c r="C105" s="137"/>
      <c r="D105" s="138"/>
      <c r="E105" s="138"/>
      <c r="F105" s="138"/>
      <c r="G105" s="138"/>
      <c r="H105" s="138"/>
      <c r="I105" s="139"/>
      <c r="J105" s="138"/>
      <c r="K105" s="138"/>
      <c r="L105" s="138"/>
      <c r="M105" s="138"/>
      <c r="N105" s="138"/>
      <c r="O105" s="138"/>
      <c r="P105" s="138"/>
      <c r="Q105" s="139"/>
      <c r="R105" s="140"/>
      <c r="S105" s="141"/>
      <c r="T105" s="138"/>
      <c r="U105" s="138"/>
      <c r="V105" s="138"/>
      <c r="W105" s="138"/>
      <c r="X105" s="138"/>
      <c r="Y105" s="139"/>
      <c r="Z105" s="138"/>
      <c r="AA105" s="138"/>
      <c r="AB105" s="138"/>
      <c r="AC105" s="138"/>
      <c r="AD105" s="138"/>
      <c r="AE105" s="138"/>
      <c r="AF105" s="138"/>
      <c r="AG105" s="139"/>
      <c r="AH105" s="140"/>
      <c r="AI105" s="141"/>
      <c r="AJ105" s="138"/>
      <c r="AK105" s="138"/>
      <c r="AL105" s="138"/>
      <c r="AM105" s="138"/>
      <c r="AN105" s="138"/>
      <c r="AO105" s="139"/>
      <c r="AP105" s="138"/>
      <c r="AQ105" s="138"/>
      <c r="AR105" s="138"/>
      <c r="AS105" s="138"/>
      <c r="AT105" s="138"/>
      <c r="AU105" s="138"/>
      <c r="AV105" s="138"/>
      <c r="AW105" s="139"/>
      <c r="AX105" s="142"/>
      <c r="AY105" s="295"/>
    </row>
    <row r="106" spans="1:51">
      <c r="C106" s="143"/>
      <c r="D106" s="144"/>
      <c r="E106" s="144"/>
      <c r="F106" s="144"/>
      <c r="G106" s="144"/>
      <c r="H106" s="144"/>
      <c r="I106" s="145"/>
      <c r="J106" s="144"/>
      <c r="K106" s="144"/>
      <c r="L106" s="144"/>
      <c r="M106" s="144"/>
      <c r="N106" s="144"/>
      <c r="O106" s="144"/>
      <c r="P106" s="144"/>
      <c r="Q106" s="145"/>
      <c r="R106" s="146"/>
      <c r="S106" s="147"/>
      <c r="T106" s="144"/>
      <c r="U106" s="144"/>
      <c r="V106" s="144"/>
      <c r="W106" s="144"/>
      <c r="X106" s="144"/>
      <c r="Y106" s="145"/>
      <c r="Z106" s="144"/>
      <c r="AA106" s="144"/>
      <c r="AB106" s="144"/>
      <c r="AC106" s="144"/>
      <c r="AD106" s="144"/>
      <c r="AE106" s="144"/>
      <c r="AF106" s="144"/>
      <c r="AG106" s="145"/>
      <c r="AH106" s="146"/>
      <c r="AI106" s="147"/>
      <c r="AJ106" s="144"/>
      <c r="AK106" s="144"/>
      <c r="AL106" s="144"/>
      <c r="AM106" s="144"/>
      <c r="AN106" s="144"/>
      <c r="AO106" s="145"/>
      <c r="AP106" s="144"/>
      <c r="AQ106" s="144"/>
      <c r="AR106" s="144"/>
      <c r="AS106" s="144"/>
      <c r="AT106" s="144"/>
      <c r="AU106" s="144"/>
      <c r="AV106" s="144"/>
      <c r="AW106" s="145"/>
      <c r="AX106" s="148"/>
      <c r="AY106" s="295"/>
    </row>
    <row r="107" spans="1:51">
      <c r="C107" s="143"/>
      <c r="D107" s="144"/>
      <c r="E107" s="144"/>
      <c r="F107" s="144"/>
      <c r="G107" s="144"/>
      <c r="H107" s="144"/>
      <c r="I107" s="145"/>
      <c r="J107" s="144"/>
      <c r="K107" s="144"/>
      <c r="L107" s="144"/>
      <c r="M107" s="144"/>
      <c r="N107" s="144"/>
      <c r="O107" s="144"/>
      <c r="P107" s="144"/>
      <c r="Q107" s="145"/>
      <c r="R107" s="146"/>
      <c r="S107" s="147"/>
      <c r="T107" s="144"/>
      <c r="U107" s="144"/>
      <c r="V107" s="144"/>
      <c r="W107" s="144"/>
      <c r="X107" s="144"/>
      <c r="Y107" s="145"/>
      <c r="Z107" s="144"/>
      <c r="AA107" s="144"/>
      <c r="AB107" s="144"/>
      <c r="AC107" s="144"/>
      <c r="AD107" s="144"/>
      <c r="AE107" s="144"/>
      <c r="AF107" s="144"/>
      <c r="AG107" s="145"/>
      <c r="AH107" s="146"/>
      <c r="AI107" s="147"/>
      <c r="AJ107" s="144"/>
      <c r="AK107" s="144"/>
      <c r="AL107" s="144"/>
      <c r="AM107" s="144"/>
      <c r="AN107" s="144"/>
      <c r="AO107" s="145"/>
      <c r="AP107" s="144"/>
      <c r="AQ107" s="144"/>
      <c r="AR107" s="144"/>
      <c r="AS107" s="144"/>
      <c r="AT107" s="144"/>
      <c r="AU107" s="144"/>
      <c r="AV107" s="144"/>
      <c r="AW107" s="145"/>
      <c r="AX107" s="148"/>
      <c r="AY107" s="295"/>
    </row>
    <row r="108" spans="1:51">
      <c r="C108" s="143"/>
      <c r="D108" s="144"/>
      <c r="E108" s="144"/>
      <c r="F108" s="144"/>
      <c r="G108" s="144"/>
      <c r="H108" s="144"/>
      <c r="I108" s="145"/>
      <c r="J108" s="144"/>
      <c r="K108" s="144"/>
      <c r="L108" s="144"/>
      <c r="M108" s="144"/>
      <c r="N108" s="144"/>
      <c r="O108" s="144"/>
      <c r="P108" s="144"/>
      <c r="Q108" s="145"/>
      <c r="R108" s="146"/>
      <c r="S108" s="147"/>
      <c r="T108" s="144"/>
      <c r="U108" s="144"/>
      <c r="V108" s="144"/>
      <c r="W108" s="144"/>
      <c r="X108" s="144"/>
      <c r="Y108" s="145"/>
      <c r="Z108" s="144"/>
      <c r="AA108" s="144"/>
      <c r="AB108" s="144"/>
      <c r="AC108" s="144"/>
      <c r="AD108" s="144"/>
      <c r="AE108" s="144"/>
      <c r="AF108" s="144"/>
      <c r="AG108" s="145"/>
      <c r="AH108" s="146"/>
      <c r="AI108" s="147"/>
      <c r="AJ108" s="144"/>
      <c r="AK108" s="144"/>
      <c r="AL108" s="144"/>
      <c r="AM108" s="144"/>
      <c r="AN108" s="144"/>
      <c r="AO108" s="145"/>
      <c r="AP108" s="144"/>
      <c r="AQ108" s="144"/>
      <c r="AR108" s="144"/>
      <c r="AS108" s="144"/>
      <c r="AT108" s="144"/>
      <c r="AU108" s="144"/>
      <c r="AV108" s="144"/>
      <c r="AW108" s="145"/>
      <c r="AX108" s="148"/>
      <c r="AY108" s="295"/>
    </row>
    <row r="109" spans="1:51">
      <c r="C109" s="143"/>
      <c r="D109" s="144"/>
      <c r="E109" s="144"/>
      <c r="F109" s="144"/>
      <c r="G109" s="144"/>
      <c r="H109" s="144"/>
      <c r="I109" s="145"/>
      <c r="J109" s="144"/>
      <c r="K109" s="144"/>
      <c r="L109" s="144"/>
      <c r="M109" s="144"/>
      <c r="N109" s="144"/>
      <c r="O109" s="144"/>
      <c r="P109" s="144"/>
      <c r="Q109" s="145"/>
      <c r="R109" s="146"/>
      <c r="S109" s="147"/>
      <c r="T109" s="144"/>
      <c r="U109" s="144"/>
      <c r="V109" s="144"/>
      <c r="W109" s="144"/>
      <c r="X109" s="144"/>
      <c r="Y109" s="145"/>
      <c r="Z109" s="144"/>
      <c r="AA109" s="144"/>
      <c r="AB109" s="144"/>
      <c r="AC109" s="144"/>
      <c r="AD109" s="144"/>
      <c r="AE109" s="144"/>
      <c r="AF109" s="144"/>
      <c r="AG109" s="145"/>
      <c r="AH109" s="146"/>
      <c r="AI109" s="147"/>
      <c r="AJ109" s="144"/>
      <c r="AK109" s="144"/>
      <c r="AL109" s="144"/>
      <c r="AM109" s="144"/>
      <c r="AN109" s="144"/>
      <c r="AO109" s="145"/>
      <c r="AP109" s="144"/>
      <c r="AQ109" s="144"/>
      <c r="AR109" s="144"/>
      <c r="AS109" s="144"/>
      <c r="AT109" s="144"/>
      <c r="AU109" s="144"/>
      <c r="AV109" s="144"/>
      <c r="AW109" s="145"/>
      <c r="AX109" s="148"/>
      <c r="AY109" s="295"/>
    </row>
    <row r="110" spans="1:51">
      <c r="C110" s="143"/>
      <c r="D110" s="144"/>
      <c r="E110" s="144"/>
      <c r="F110" s="144"/>
      <c r="G110" s="144"/>
      <c r="H110" s="144"/>
      <c r="I110" s="145"/>
      <c r="J110" s="144"/>
      <c r="K110" s="144"/>
      <c r="L110" s="144"/>
      <c r="M110" s="144"/>
      <c r="N110" s="144"/>
      <c r="O110" s="144"/>
      <c r="P110" s="144"/>
      <c r="Q110" s="145"/>
      <c r="R110" s="146"/>
      <c r="S110" s="147"/>
      <c r="T110" s="144"/>
      <c r="U110" s="144"/>
      <c r="V110" s="144"/>
      <c r="W110" s="144"/>
      <c r="X110" s="144"/>
      <c r="Y110" s="145"/>
      <c r="Z110" s="144"/>
      <c r="AA110" s="144"/>
      <c r="AB110" s="144"/>
      <c r="AC110" s="144"/>
      <c r="AD110" s="144"/>
      <c r="AE110" s="144"/>
      <c r="AF110" s="144"/>
      <c r="AG110" s="145"/>
      <c r="AH110" s="146"/>
      <c r="AI110" s="147"/>
      <c r="AJ110" s="144"/>
      <c r="AK110" s="144"/>
      <c r="AL110" s="144"/>
      <c r="AM110" s="144"/>
      <c r="AN110" s="144"/>
      <c r="AO110" s="145"/>
      <c r="AP110" s="144"/>
      <c r="AQ110" s="144"/>
      <c r="AR110" s="144"/>
      <c r="AS110" s="144"/>
      <c r="AT110" s="144"/>
      <c r="AU110" s="144"/>
      <c r="AV110" s="144"/>
      <c r="AW110" s="145"/>
      <c r="AX110" s="148"/>
      <c r="AY110" s="295"/>
    </row>
    <row r="111" spans="1:51">
      <c r="C111" s="143"/>
      <c r="D111" s="144"/>
      <c r="E111" s="144"/>
      <c r="F111" s="144"/>
      <c r="G111" s="144"/>
      <c r="H111" s="144"/>
      <c r="I111" s="145"/>
      <c r="J111" s="144"/>
      <c r="K111" s="144"/>
      <c r="L111" s="144"/>
      <c r="M111" s="144"/>
      <c r="N111" s="144"/>
      <c r="O111" s="144"/>
      <c r="P111" s="144"/>
      <c r="Q111" s="145"/>
      <c r="R111" s="146"/>
      <c r="S111" s="147"/>
      <c r="T111" s="144"/>
      <c r="U111" s="144"/>
      <c r="V111" s="144"/>
      <c r="W111" s="144"/>
      <c r="X111" s="144"/>
      <c r="Y111" s="145"/>
      <c r="Z111" s="144"/>
      <c r="AA111" s="144"/>
      <c r="AB111" s="144"/>
      <c r="AC111" s="144"/>
      <c r="AD111" s="144"/>
      <c r="AE111" s="144"/>
      <c r="AF111" s="144"/>
      <c r="AG111" s="145"/>
      <c r="AH111" s="146"/>
      <c r="AI111" s="147"/>
      <c r="AJ111" s="144"/>
      <c r="AK111" s="144"/>
      <c r="AL111" s="144"/>
      <c r="AM111" s="144"/>
      <c r="AN111" s="144"/>
      <c r="AO111" s="145"/>
      <c r="AP111" s="144"/>
      <c r="AQ111" s="144"/>
      <c r="AR111" s="144"/>
      <c r="AS111" s="144"/>
      <c r="AT111" s="144"/>
      <c r="AU111" s="144"/>
      <c r="AV111" s="144"/>
      <c r="AW111" s="145"/>
      <c r="AX111" s="148"/>
      <c r="AY111" s="295"/>
    </row>
    <row r="112" spans="1:51" ht="14.25" thickBot="1">
      <c r="C112" s="149"/>
      <c r="D112" s="150"/>
      <c r="E112" s="150"/>
      <c r="F112" s="150"/>
      <c r="G112" s="150"/>
      <c r="H112" s="150"/>
      <c r="I112" s="151"/>
      <c r="J112" s="150"/>
      <c r="K112" s="150"/>
      <c r="L112" s="150"/>
      <c r="M112" s="150"/>
      <c r="N112" s="150"/>
      <c r="O112" s="150"/>
      <c r="P112" s="150"/>
      <c r="Q112" s="151"/>
      <c r="R112" s="152"/>
      <c r="S112" s="153"/>
      <c r="T112" s="150"/>
      <c r="U112" s="150"/>
      <c r="V112" s="150"/>
      <c r="W112" s="150"/>
      <c r="X112" s="150"/>
      <c r="Y112" s="151"/>
      <c r="Z112" s="150"/>
      <c r="AA112" s="150"/>
      <c r="AB112" s="150"/>
      <c r="AC112" s="150"/>
      <c r="AD112" s="150"/>
      <c r="AE112" s="150"/>
      <c r="AF112" s="150"/>
      <c r="AG112" s="151"/>
      <c r="AH112" s="152"/>
      <c r="AI112" s="153"/>
      <c r="AJ112" s="150"/>
      <c r="AK112" s="150"/>
      <c r="AL112" s="150"/>
      <c r="AM112" s="150"/>
      <c r="AN112" s="150"/>
      <c r="AO112" s="151"/>
      <c r="AP112" s="150"/>
      <c r="AQ112" s="150"/>
      <c r="AR112" s="150"/>
      <c r="AS112" s="150"/>
      <c r="AT112" s="150"/>
      <c r="AU112" s="150"/>
      <c r="AV112" s="150"/>
      <c r="AW112" s="151"/>
      <c r="AX112" s="154"/>
      <c r="AY112" s="295"/>
    </row>
    <row r="113" spans="3:51">
      <c r="C113" s="166"/>
      <c r="D113" s="166"/>
      <c r="E113" s="166"/>
      <c r="F113" s="166"/>
      <c r="G113" s="166"/>
      <c r="H113" s="166"/>
      <c r="I113" s="296"/>
      <c r="J113" s="166"/>
      <c r="K113" s="166"/>
      <c r="L113" s="166"/>
      <c r="M113" s="166"/>
      <c r="N113" s="166"/>
      <c r="O113" s="166"/>
      <c r="P113" s="166"/>
      <c r="Q113" s="296"/>
      <c r="R113" s="166"/>
      <c r="S113" s="166"/>
      <c r="T113" s="166"/>
      <c r="U113" s="166"/>
      <c r="V113" s="166"/>
      <c r="W113" s="166"/>
      <c r="X113" s="166"/>
      <c r="Y113" s="296"/>
      <c r="Z113" s="166"/>
      <c r="AA113" s="166"/>
      <c r="AB113" s="166"/>
      <c r="AC113" s="166"/>
      <c r="AD113" s="166"/>
      <c r="AE113" s="166"/>
      <c r="AF113" s="166"/>
      <c r="AG113" s="296"/>
      <c r="AH113" s="166"/>
      <c r="AI113" s="166"/>
      <c r="AJ113" s="166"/>
      <c r="AK113" s="166"/>
      <c r="AL113" s="166"/>
      <c r="AM113" s="166"/>
      <c r="AN113" s="166"/>
      <c r="AO113" s="296"/>
      <c r="AP113" s="166"/>
      <c r="AQ113" s="166"/>
      <c r="AR113" s="166"/>
      <c r="AS113" s="166"/>
      <c r="AT113" s="166"/>
      <c r="AU113" s="166"/>
      <c r="AV113" s="166"/>
      <c r="AW113" s="296"/>
      <c r="AX113" s="166"/>
      <c r="AY113" s="166"/>
    </row>
    <row r="114" spans="3:51">
      <c r="C114" s="166"/>
      <c r="D114" s="166"/>
      <c r="E114" s="166"/>
      <c r="F114" s="166"/>
      <c r="G114" s="166"/>
      <c r="H114" s="166"/>
      <c r="I114" s="296"/>
      <c r="J114" s="166"/>
      <c r="K114" s="166"/>
      <c r="L114" s="166"/>
      <c r="M114" s="166"/>
      <c r="N114" s="166"/>
      <c r="O114" s="166"/>
      <c r="P114" s="166"/>
      <c r="Q114" s="296"/>
      <c r="R114" s="166"/>
      <c r="S114" s="166"/>
      <c r="T114" s="166"/>
      <c r="U114" s="166"/>
      <c r="V114" s="166"/>
      <c r="W114" s="166"/>
      <c r="X114" s="166"/>
      <c r="Y114" s="296"/>
      <c r="Z114" s="166"/>
      <c r="AA114" s="166"/>
      <c r="AB114" s="166"/>
      <c r="AC114" s="166"/>
      <c r="AD114" s="166"/>
      <c r="AE114" s="166"/>
      <c r="AF114" s="166"/>
      <c r="AG114" s="296"/>
      <c r="AH114" s="166"/>
      <c r="AI114" s="166"/>
      <c r="AJ114" s="166"/>
      <c r="AK114" s="166"/>
      <c r="AL114" s="166"/>
      <c r="AM114" s="166"/>
      <c r="AN114" s="166"/>
      <c r="AO114" s="296"/>
      <c r="AP114" s="166"/>
      <c r="AQ114" s="166"/>
      <c r="AR114" s="166"/>
      <c r="AS114" s="166"/>
      <c r="AT114" s="166"/>
      <c r="AU114" s="166"/>
      <c r="AV114" s="166"/>
      <c r="AW114" s="296"/>
      <c r="AX114" s="166"/>
      <c r="AY114" s="166"/>
    </row>
    <row r="115" spans="3:51">
      <c r="C115" s="166"/>
      <c r="D115" s="166"/>
      <c r="E115" s="166"/>
      <c r="F115" s="166"/>
      <c r="G115" s="166"/>
      <c r="H115" s="166"/>
      <c r="I115" s="296"/>
      <c r="J115" s="166"/>
      <c r="K115" s="166"/>
      <c r="L115" s="166"/>
      <c r="M115" s="166"/>
      <c r="N115" s="166"/>
      <c r="O115" s="166"/>
      <c r="P115" s="166"/>
      <c r="Q115" s="296"/>
      <c r="R115" s="166"/>
      <c r="S115" s="166"/>
      <c r="T115" s="166"/>
      <c r="U115" s="166"/>
      <c r="V115" s="166"/>
      <c r="W115" s="166"/>
      <c r="X115" s="166"/>
      <c r="Y115" s="296"/>
      <c r="Z115" s="166"/>
      <c r="AA115" s="166"/>
      <c r="AB115" s="166"/>
      <c r="AC115" s="166"/>
      <c r="AD115" s="166"/>
      <c r="AE115" s="166"/>
      <c r="AF115" s="166"/>
      <c r="AG115" s="296"/>
      <c r="AH115" s="166"/>
      <c r="AI115" s="166"/>
      <c r="AJ115" s="166"/>
      <c r="AK115" s="166"/>
      <c r="AL115" s="166"/>
      <c r="AM115" s="166"/>
      <c r="AN115" s="166"/>
      <c r="AO115" s="296"/>
      <c r="AP115" s="166"/>
      <c r="AQ115" s="166"/>
      <c r="AR115" s="166"/>
      <c r="AS115" s="166"/>
      <c r="AT115" s="166"/>
      <c r="AU115" s="166"/>
      <c r="AV115" s="166"/>
      <c r="AW115" s="296"/>
      <c r="AX115" s="166"/>
      <c r="AY115" s="166"/>
    </row>
    <row r="116" spans="3:51">
      <c r="C116" s="166"/>
      <c r="D116" s="166"/>
      <c r="E116" s="166"/>
      <c r="F116" s="166"/>
      <c r="G116" s="166"/>
      <c r="H116" s="166"/>
      <c r="I116" s="296"/>
      <c r="J116" s="166"/>
      <c r="K116" s="166"/>
      <c r="L116" s="166"/>
      <c r="M116" s="166"/>
      <c r="N116" s="166"/>
      <c r="O116" s="166"/>
      <c r="P116" s="166"/>
      <c r="Q116" s="296"/>
      <c r="R116" s="166"/>
      <c r="S116" s="166"/>
      <c r="T116" s="166"/>
      <c r="U116" s="166"/>
      <c r="V116" s="166"/>
      <c r="W116" s="166"/>
      <c r="X116" s="166"/>
      <c r="Y116" s="296"/>
      <c r="Z116" s="166"/>
      <c r="AA116" s="166"/>
      <c r="AB116" s="166"/>
      <c r="AC116" s="166"/>
      <c r="AD116" s="166"/>
      <c r="AE116" s="166"/>
      <c r="AF116" s="166"/>
      <c r="AG116" s="296"/>
      <c r="AH116" s="166"/>
      <c r="AI116" s="166"/>
      <c r="AJ116" s="166"/>
      <c r="AK116" s="166"/>
      <c r="AL116" s="166"/>
      <c r="AM116" s="166"/>
      <c r="AN116" s="166"/>
      <c r="AO116" s="296"/>
      <c r="AP116" s="166"/>
      <c r="AQ116" s="166"/>
      <c r="AR116" s="166"/>
      <c r="AS116" s="166"/>
      <c r="AT116" s="166"/>
      <c r="AU116" s="166"/>
      <c r="AV116" s="166"/>
      <c r="AW116" s="296"/>
      <c r="AX116" s="166"/>
      <c r="AY116" s="166"/>
    </row>
    <row r="117" spans="3:51">
      <c r="C117" s="166"/>
      <c r="D117" s="166"/>
      <c r="E117" s="166"/>
      <c r="F117" s="166"/>
      <c r="G117" s="166"/>
      <c r="H117" s="166"/>
      <c r="I117" s="296"/>
      <c r="J117" s="166"/>
      <c r="K117" s="166"/>
      <c r="L117" s="166"/>
      <c r="M117" s="166"/>
      <c r="N117" s="166"/>
      <c r="O117" s="166"/>
      <c r="P117" s="166"/>
      <c r="Q117" s="296"/>
      <c r="R117" s="166"/>
      <c r="S117" s="166"/>
      <c r="T117" s="166"/>
      <c r="U117" s="166"/>
      <c r="V117" s="166"/>
      <c r="W117" s="166"/>
      <c r="X117" s="166"/>
      <c r="Y117" s="296"/>
      <c r="Z117" s="166"/>
      <c r="AA117" s="166"/>
      <c r="AB117" s="166"/>
      <c r="AC117" s="166"/>
      <c r="AD117" s="166"/>
      <c r="AE117" s="166"/>
      <c r="AF117" s="166"/>
      <c r="AG117" s="296"/>
      <c r="AH117" s="166"/>
      <c r="AI117" s="166"/>
      <c r="AJ117" s="166"/>
      <c r="AK117" s="166"/>
      <c r="AL117" s="166"/>
      <c r="AM117" s="166"/>
      <c r="AN117" s="166"/>
      <c r="AO117" s="296"/>
      <c r="AP117" s="166"/>
      <c r="AQ117" s="166"/>
      <c r="AR117" s="166"/>
      <c r="AS117" s="166"/>
      <c r="AT117" s="166"/>
      <c r="AU117" s="166"/>
      <c r="AV117" s="166"/>
      <c r="AW117" s="296"/>
      <c r="AX117" s="166"/>
      <c r="AY117" s="166"/>
    </row>
    <row r="118" spans="3:51">
      <c r="C118" s="166"/>
      <c r="D118" s="166"/>
      <c r="E118" s="166"/>
      <c r="F118" s="166"/>
      <c r="G118" s="166"/>
      <c r="H118" s="166"/>
      <c r="I118" s="296"/>
      <c r="J118" s="166"/>
      <c r="K118" s="166"/>
      <c r="L118" s="166"/>
      <c r="M118" s="166"/>
      <c r="N118" s="166"/>
      <c r="O118" s="166"/>
      <c r="P118" s="166"/>
      <c r="Q118" s="296"/>
      <c r="R118" s="166"/>
      <c r="S118" s="166"/>
      <c r="T118" s="166"/>
      <c r="U118" s="166"/>
      <c r="V118" s="166"/>
      <c r="W118" s="166"/>
      <c r="X118" s="166"/>
      <c r="Y118" s="296"/>
      <c r="Z118" s="166"/>
      <c r="AA118" s="166"/>
      <c r="AB118" s="166"/>
      <c r="AC118" s="166"/>
      <c r="AD118" s="166"/>
      <c r="AE118" s="166"/>
      <c r="AF118" s="166"/>
      <c r="AG118" s="296"/>
      <c r="AH118" s="166"/>
      <c r="AI118" s="166"/>
      <c r="AJ118" s="166"/>
      <c r="AK118" s="166"/>
      <c r="AL118" s="166"/>
      <c r="AM118" s="166"/>
      <c r="AN118" s="166"/>
      <c r="AO118" s="296"/>
      <c r="AP118" s="166"/>
      <c r="AQ118" s="166"/>
      <c r="AR118" s="166"/>
      <c r="AS118" s="166"/>
      <c r="AT118" s="166"/>
      <c r="AU118" s="166"/>
      <c r="AV118" s="166"/>
      <c r="AW118" s="296"/>
      <c r="AX118" s="166"/>
      <c r="AY118" s="166"/>
    </row>
    <row r="119" spans="3:51">
      <c r="C119" s="166"/>
      <c r="D119" s="166"/>
      <c r="E119" s="166"/>
      <c r="F119" s="166"/>
      <c r="G119" s="166"/>
      <c r="H119" s="166"/>
      <c r="I119" s="296"/>
      <c r="J119" s="166"/>
      <c r="K119" s="166"/>
      <c r="L119" s="166"/>
      <c r="M119" s="166"/>
      <c r="N119" s="166"/>
      <c r="O119" s="166"/>
      <c r="P119" s="166"/>
      <c r="Q119" s="296"/>
      <c r="R119" s="166"/>
      <c r="S119" s="166"/>
      <c r="T119" s="166"/>
      <c r="U119" s="166"/>
      <c r="V119" s="166"/>
      <c r="W119" s="166"/>
      <c r="X119" s="166"/>
      <c r="Y119" s="296"/>
      <c r="Z119" s="166"/>
      <c r="AA119" s="166"/>
      <c r="AB119" s="166"/>
      <c r="AC119" s="166"/>
      <c r="AD119" s="166"/>
      <c r="AE119" s="166"/>
      <c r="AF119" s="166"/>
      <c r="AG119" s="296"/>
      <c r="AH119" s="166"/>
      <c r="AI119" s="166"/>
      <c r="AJ119" s="166"/>
      <c r="AK119" s="166"/>
      <c r="AL119" s="166"/>
      <c r="AM119" s="166"/>
      <c r="AN119" s="166"/>
      <c r="AO119" s="296"/>
      <c r="AP119" s="166"/>
      <c r="AQ119" s="166"/>
      <c r="AR119" s="166"/>
      <c r="AS119" s="166"/>
      <c r="AT119" s="166"/>
      <c r="AU119" s="166"/>
      <c r="AV119" s="166"/>
      <c r="AW119" s="296"/>
      <c r="AX119" s="166"/>
      <c r="AY119" s="166"/>
    </row>
  </sheetData>
  <sheetProtection algorithmName="SHA-512" hashValue="QWgTiUigwuIgMii7lr+0MNLRqkUa5IbwImC9DaT2+ib7Sg2uG9pWBiPKevtqnkaMEojdvIpSiJWMhuRA5cpEyg==" saltValue="mJRlILggvDVBY+F/bnUf5Q==" spinCount="100000" sheet="1" objects="1" scenarios="1"/>
  <mergeCells count="5">
    <mergeCell ref="C2:N2"/>
    <mergeCell ref="O2:V2"/>
    <mergeCell ref="W2:AD2"/>
    <mergeCell ref="AF2:AL2"/>
    <mergeCell ref="AM2:AQ2"/>
  </mergeCells>
  <phoneticPr fontId="3"/>
  <conditionalFormatting sqref="H9:H101 P9:P101 X9:X101 AF9:AF101 AN9:AN101 AV9:AV101">
    <cfRule type="cellIs" dxfId="41" priority="3" operator="greaterThan">
      <formula>G9</formula>
    </cfRule>
  </conditionalFormatting>
  <conditionalFormatting sqref="C105:C112 S105:S112 AI105:AI112">
    <cfRule type="duplicateValues" dxfId="40" priority="2"/>
  </conditionalFormatting>
  <conditionalFormatting sqref="D105:D112 T105:T112 AJ105:AJ112">
    <cfRule type="duplicateValues" dxfId="39" priority="1"/>
  </conditionalFormatting>
  <dataValidations count="3">
    <dataValidation type="custom" allowBlank="1" showInputMessage="1" showErrorMessage="1" errorTitle="文字数超過" error="全角30文字以下で入力して下さい" sqref="D105:D112 T105:T112 AJ105:AJ112">
      <formula1>LENB(D105)&lt;=60</formula1>
    </dataValidation>
    <dataValidation type="custom" imeMode="disabled" allowBlank="1" showInputMessage="1" showErrorMessage="1" errorTitle="入力制限" error="半角英数大文字２桁以内で設定してください" sqref="Y9:Y101 AG9:AG101 AW9:AW101 I9:I101 AO9:AO101 Q9:Q101 C105:C112 S105:S112 AI105:AI112">
      <formula1>AND(EXACT(UPPER(C9),C9),LENB(C9)&lt;=2)</formula1>
    </dataValidation>
    <dataValidation imeMode="off" allowBlank="1" showInputMessage="1" showErrorMessage="1" sqref="H9:H101 P9:P101 X9:X101 AF9:AF101 AN9:AN101 AV9:AV101"/>
  </dataValidations>
  <hyperlinks>
    <hyperlink ref="I8" location="石垣市!C105" display="備"/>
    <hyperlink ref="Q8" location="石垣市!C105" display="備"/>
    <hyperlink ref="Y8" location="石垣市!C105" display="備"/>
    <hyperlink ref="AG8" location="石垣市!C105" display="備"/>
    <hyperlink ref="AO8" location="石垣市!C105" display="備"/>
    <hyperlink ref="AW8" location="石垣市!C105" display="備"/>
    <hyperlink ref="I4" location="入力!B18" display="石垣市"/>
  </hyperlinks>
  <printOptions horizontalCentered="1"/>
  <pageMargins left="0.27559055118110237" right="0" top="0.59055118110236227" bottom="0.19685039370078741" header="0.39370078740157483" footer="0.19685039370078741"/>
  <pageSetup paperSize="8" scale="64" orientation="portrait" r:id="rId1"/>
  <headerFooter alignWithMargins="0">
    <oddHeader>&amp;L&amp;"ＭＳ Ｐゴシック,太字"&amp;18折込広告企画書　　　沖縄地区　№１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Y119"/>
  <sheetViews>
    <sheetView zoomScaleNormal="100" zoomScaleSheetLayoutView="100" workbookViewId="0">
      <pane ySplit="2" topLeftCell="A3" activePane="bottomLeft" state="frozen"/>
      <selection activeCell="X23" sqref="X23"/>
      <selection pane="bottomLeft"/>
    </sheetView>
  </sheetViews>
  <sheetFormatPr defaultRowHeight="13.5"/>
  <cols>
    <col min="1" max="2" width="9" style="6" hidden="1" customWidth="1"/>
    <col min="3" max="3" width="2.625" style="6" customWidth="1"/>
    <col min="4" max="4" width="13.125" style="6" customWidth="1"/>
    <col min="5" max="5" width="10" style="6" hidden="1" customWidth="1"/>
    <col min="6" max="6" width="11.625" style="6" hidden="1" customWidth="1"/>
    <col min="7" max="8" width="9.625" style="6" customWidth="1"/>
    <col min="9" max="9" width="2.625" style="118" customWidth="1"/>
    <col min="10" max="10" width="10.625" style="6" hidden="1" customWidth="1"/>
    <col min="11" max="11" width="2.625" style="6" customWidth="1"/>
    <col min="12" max="12" width="13.125" style="6" customWidth="1"/>
    <col min="13" max="13" width="10" style="6" hidden="1" customWidth="1"/>
    <col min="14" max="14" width="11.625" style="6" hidden="1" customWidth="1"/>
    <col min="15" max="16" width="9.625" style="6" customWidth="1"/>
    <col min="17" max="17" width="2.625" style="118" customWidth="1"/>
    <col min="18" max="18" width="10.625" style="6" hidden="1" customWidth="1"/>
    <col min="19" max="19" width="2.625" style="6" customWidth="1"/>
    <col min="20" max="20" width="13.125" style="6" customWidth="1"/>
    <col min="21" max="21" width="10" style="6" hidden="1" customWidth="1"/>
    <col min="22" max="22" width="11.625" style="6" hidden="1" customWidth="1"/>
    <col min="23" max="24" width="9.625" style="6" customWidth="1"/>
    <col min="25" max="25" width="2.625" style="118" customWidth="1"/>
    <col min="26" max="26" width="10.625" style="6" hidden="1" customWidth="1"/>
    <col min="27" max="27" width="2.625" style="6" customWidth="1"/>
    <col min="28" max="28" width="13.125" style="6" customWidth="1"/>
    <col min="29" max="29" width="10" style="6" hidden="1" customWidth="1"/>
    <col min="30" max="30" width="11.625" style="6" hidden="1" customWidth="1"/>
    <col min="31" max="32" width="9.625" style="6" customWidth="1"/>
    <col min="33" max="33" width="2.625" style="118" customWidth="1"/>
    <col min="34" max="34" width="10.625" style="6" hidden="1" customWidth="1"/>
    <col min="35" max="35" width="2.625" style="6" customWidth="1"/>
    <col min="36" max="36" width="13.125" style="6" customWidth="1"/>
    <col min="37" max="37" width="10" style="6" hidden="1" customWidth="1"/>
    <col min="38" max="38" width="11.625" style="6" hidden="1" customWidth="1"/>
    <col min="39" max="40" width="9.625" style="6" customWidth="1"/>
    <col min="41" max="41" width="2.625" style="118" customWidth="1"/>
    <col min="42" max="42" width="10.625" style="6" hidden="1" customWidth="1"/>
    <col min="43" max="43" width="2.625" style="6" customWidth="1"/>
    <col min="44" max="44" width="13.125" style="6" customWidth="1"/>
    <col min="45" max="45" width="10" style="6" hidden="1" customWidth="1"/>
    <col min="46" max="46" width="11.625" style="6" hidden="1" customWidth="1"/>
    <col min="47" max="48" width="9.625" style="6" customWidth="1"/>
    <col min="49" max="49" width="2.625" style="118" customWidth="1"/>
    <col min="50" max="50" width="10.625" style="6" hidden="1" customWidth="1"/>
    <col min="51" max="51" width="0.375" style="6" customWidth="1"/>
    <col min="52" max="16384" width="9" style="6"/>
  </cols>
  <sheetData>
    <row r="1" spans="1:51" ht="16.5" customHeight="1">
      <c r="C1" s="7" t="s">
        <v>11</v>
      </c>
      <c r="D1" s="8"/>
      <c r="E1" s="8"/>
      <c r="F1" s="8"/>
      <c r="G1" s="8"/>
      <c r="H1" s="8"/>
      <c r="I1" s="117"/>
      <c r="J1" s="8"/>
      <c r="K1" s="8"/>
      <c r="L1" s="8"/>
      <c r="M1" s="8"/>
      <c r="N1" s="9"/>
      <c r="O1" s="10" t="s">
        <v>15</v>
      </c>
      <c r="P1" s="8"/>
      <c r="Q1" s="117"/>
      <c r="R1" s="8"/>
      <c r="S1" s="8"/>
      <c r="T1" s="8"/>
      <c r="U1" s="8"/>
      <c r="V1" s="9"/>
      <c r="W1" s="10" t="s">
        <v>14</v>
      </c>
      <c r="X1" s="8"/>
      <c r="Y1" s="117"/>
      <c r="Z1" s="8"/>
      <c r="AA1" s="8"/>
      <c r="AB1" s="8"/>
      <c r="AC1" s="8"/>
      <c r="AD1" s="9"/>
      <c r="AE1" s="11" t="s">
        <v>13</v>
      </c>
      <c r="AF1" s="10" t="s">
        <v>12</v>
      </c>
      <c r="AG1" s="117"/>
      <c r="AH1" s="8"/>
      <c r="AI1" s="8"/>
      <c r="AJ1" s="8"/>
      <c r="AK1" s="8"/>
      <c r="AL1" s="9"/>
      <c r="AM1" s="10" t="s">
        <v>16</v>
      </c>
      <c r="AN1" s="8"/>
      <c r="AO1" s="117"/>
      <c r="AP1" s="8"/>
      <c r="AQ1" s="12"/>
    </row>
    <row r="2" spans="1:51" ht="34.5" customHeight="1" thickBot="1">
      <c r="C2" s="263">
        <f>入力!F3</f>
        <v>0</v>
      </c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5"/>
      <c r="O2" s="266">
        <f>入力!F4</f>
        <v>0</v>
      </c>
      <c r="P2" s="264"/>
      <c r="Q2" s="264"/>
      <c r="R2" s="264"/>
      <c r="S2" s="264"/>
      <c r="T2" s="264"/>
      <c r="U2" s="264"/>
      <c r="V2" s="265"/>
      <c r="W2" s="267" t="str">
        <f>IF(入力!F2="","",入力!F2)</f>
        <v/>
      </c>
      <c r="X2" s="268"/>
      <c r="Y2" s="268"/>
      <c r="Z2" s="268"/>
      <c r="AA2" s="268"/>
      <c r="AB2" s="268"/>
      <c r="AC2" s="268"/>
      <c r="AD2" s="269"/>
      <c r="AE2" s="13">
        <f>入力!F5</f>
        <v>0</v>
      </c>
      <c r="AF2" s="270">
        <f>入力!F6</f>
        <v>0</v>
      </c>
      <c r="AG2" s="271"/>
      <c r="AH2" s="271"/>
      <c r="AI2" s="271"/>
      <c r="AJ2" s="271"/>
      <c r="AK2" s="271"/>
      <c r="AL2" s="272"/>
      <c r="AM2" s="273"/>
      <c r="AN2" s="274"/>
      <c r="AO2" s="274"/>
      <c r="AP2" s="274"/>
      <c r="AQ2" s="275"/>
      <c r="AR2" s="1"/>
      <c r="AS2" s="1"/>
      <c r="AT2" s="1"/>
      <c r="AU2" s="1"/>
      <c r="AV2" s="1"/>
      <c r="AW2" s="128"/>
      <c r="AX2" s="5"/>
    </row>
    <row r="3" spans="1:51" ht="15" customHeight="1" thickBot="1">
      <c r="AR3" s="80" t="s">
        <v>27</v>
      </c>
      <c r="AS3" s="78"/>
      <c r="AT3" s="78"/>
      <c r="AU3" s="80"/>
      <c r="AV3" s="79"/>
      <c r="AW3" s="129"/>
      <c r="AX3" s="79"/>
      <c r="AY3" s="79"/>
    </row>
    <row r="4" spans="1:51" ht="17.25" customHeight="1" thickBot="1">
      <c r="C4" s="186">
        <f>入力!A20</f>
        <v>0</v>
      </c>
      <c r="F4" s="15"/>
      <c r="G4" s="16"/>
      <c r="H4" s="17">
        <f>A10</f>
        <v>47209</v>
      </c>
      <c r="I4" s="133" t="s">
        <v>129</v>
      </c>
      <c r="J4" s="18"/>
      <c r="K4" s="19"/>
      <c r="L4" s="19"/>
      <c r="M4" s="19"/>
      <c r="N4" s="20"/>
      <c r="O4" s="21"/>
      <c r="P4" s="22" t="s">
        <v>0</v>
      </c>
      <c r="Q4" s="123"/>
      <c r="R4" s="22"/>
      <c r="S4" s="22"/>
      <c r="T4" s="87">
        <f>SUM(G102,O102,W102,AE102,AM102,AU102)</f>
        <v>11930</v>
      </c>
      <c r="U4" s="22"/>
      <c r="V4" s="23"/>
      <c r="W4" s="24" t="s">
        <v>1</v>
      </c>
      <c r="X4" s="25">
        <f>SUM(H102,P102,X102,AF102,AN102,AV102)</f>
        <v>0</v>
      </c>
      <c r="Y4" s="125"/>
      <c r="Z4" s="26"/>
      <c r="AA4" s="26"/>
      <c r="AB4" s="26"/>
      <c r="AC4" s="26"/>
      <c r="AD4" s="27"/>
      <c r="AE4" s="28" t="s">
        <v>2</v>
      </c>
      <c r="AF4" s="29">
        <f>SUM(X4)</f>
        <v>0</v>
      </c>
      <c r="AG4" s="125"/>
      <c r="AH4" s="30"/>
      <c r="AI4" s="30"/>
      <c r="AJ4" s="30"/>
      <c r="AK4" s="30"/>
      <c r="AL4" s="2"/>
      <c r="AM4" s="112"/>
      <c r="AN4" s="112"/>
      <c r="AO4" s="115"/>
      <c r="AP4" s="4"/>
      <c r="AQ4" s="3"/>
      <c r="AR4" s="80" t="s">
        <v>28</v>
      </c>
      <c r="AS4" s="81"/>
      <c r="AT4" s="81"/>
      <c r="AU4" s="80"/>
      <c r="AV4" s="79"/>
      <c r="AW4" s="129"/>
      <c r="AX4" s="79"/>
    </row>
    <row r="5" spans="1:51" ht="2.65" customHeight="1">
      <c r="C5" s="14"/>
      <c r="F5" s="15"/>
      <c r="G5" s="16"/>
      <c r="H5" s="32"/>
      <c r="I5" s="119"/>
      <c r="J5" s="33"/>
      <c r="K5" s="33"/>
      <c r="L5" s="33"/>
      <c r="M5" s="33"/>
      <c r="N5" s="34"/>
      <c r="O5" s="35"/>
      <c r="P5" s="36"/>
      <c r="Q5" s="124"/>
      <c r="R5" s="36"/>
      <c r="S5" s="36"/>
      <c r="T5" s="36"/>
      <c r="U5" s="36"/>
      <c r="V5" s="37"/>
      <c r="W5" s="36"/>
      <c r="X5" s="26"/>
      <c r="Y5" s="125"/>
      <c r="Z5" s="26"/>
      <c r="AA5" s="26"/>
      <c r="AB5" s="26"/>
      <c r="AC5" s="26"/>
      <c r="AD5" s="27"/>
      <c r="AE5" s="38"/>
      <c r="AF5" s="30"/>
      <c r="AG5" s="125"/>
      <c r="AH5" s="30"/>
      <c r="AI5" s="30"/>
      <c r="AJ5" s="30"/>
      <c r="AK5" s="30"/>
      <c r="AL5" s="2"/>
      <c r="AM5" s="104"/>
      <c r="AN5" s="104"/>
      <c r="AO5" s="115"/>
      <c r="AP5" s="4"/>
      <c r="AQ5" s="3"/>
      <c r="AT5" s="31"/>
    </row>
    <row r="6" spans="1:51" ht="2.65" customHeight="1" thickBot="1"/>
    <row r="7" spans="1:51" ht="18" customHeight="1">
      <c r="C7" s="39" t="s">
        <v>52</v>
      </c>
      <c r="D7" s="40"/>
      <c r="E7" s="40"/>
      <c r="F7" s="41"/>
      <c r="G7" s="41"/>
      <c r="H7" s="41"/>
      <c r="I7" s="120"/>
      <c r="J7" s="41"/>
      <c r="K7" s="39" t="s">
        <v>51</v>
      </c>
      <c r="L7" s="39"/>
      <c r="M7" s="41"/>
      <c r="N7" s="41"/>
      <c r="O7" s="41"/>
      <c r="P7" s="41"/>
      <c r="Q7" s="120"/>
      <c r="R7" s="41"/>
      <c r="S7" s="39" t="s">
        <v>120</v>
      </c>
      <c r="T7" s="41"/>
      <c r="U7" s="41"/>
      <c r="V7" s="41"/>
      <c r="W7" s="41"/>
      <c r="X7" s="41"/>
      <c r="Y7" s="120"/>
      <c r="Z7" s="41"/>
      <c r="AA7" s="42" t="s">
        <v>120</v>
      </c>
      <c r="AB7" s="43"/>
      <c r="AC7" s="43"/>
      <c r="AD7" s="43"/>
      <c r="AE7" s="43"/>
      <c r="AF7" s="43"/>
      <c r="AG7" s="126"/>
      <c r="AH7" s="41"/>
      <c r="AI7" s="39" t="s">
        <v>120</v>
      </c>
      <c r="AJ7" s="41"/>
      <c r="AK7" s="41"/>
      <c r="AL7" s="45"/>
      <c r="AM7" s="43"/>
      <c r="AN7" s="43"/>
      <c r="AO7" s="126"/>
      <c r="AP7" s="41"/>
      <c r="AQ7" s="42" t="s">
        <v>119</v>
      </c>
      <c r="AR7" s="43"/>
      <c r="AS7" s="43"/>
      <c r="AT7" s="43"/>
      <c r="AU7" s="43"/>
      <c r="AV7" s="43"/>
      <c r="AW7" s="130"/>
      <c r="AX7" s="44"/>
      <c r="AY7" s="46"/>
    </row>
    <row r="8" spans="1:51" ht="15" customHeight="1">
      <c r="C8" s="47"/>
      <c r="D8" s="48" t="s">
        <v>5</v>
      </c>
      <c r="E8" s="49" t="s">
        <v>7</v>
      </c>
      <c r="F8" s="49" t="s">
        <v>8</v>
      </c>
      <c r="G8" s="48" t="s">
        <v>3465</v>
      </c>
      <c r="H8" s="48" t="s">
        <v>3464</v>
      </c>
      <c r="I8" s="121" t="s">
        <v>9</v>
      </c>
      <c r="J8" s="93" t="s">
        <v>36</v>
      </c>
      <c r="K8" s="50"/>
      <c r="L8" s="51" t="s">
        <v>5</v>
      </c>
      <c r="M8" s="49" t="s">
        <v>7</v>
      </c>
      <c r="N8" s="49" t="s">
        <v>8</v>
      </c>
      <c r="O8" s="48" t="s">
        <v>3465</v>
      </c>
      <c r="P8" s="48" t="s">
        <v>3468</v>
      </c>
      <c r="Q8" s="121" t="s">
        <v>9</v>
      </c>
      <c r="R8" s="93" t="s">
        <v>36</v>
      </c>
      <c r="S8" s="52"/>
      <c r="T8" s="48" t="s">
        <v>5</v>
      </c>
      <c r="U8" s="49" t="s">
        <v>7</v>
      </c>
      <c r="V8" s="49" t="s">
        <v>8</v>
      </c>
      <c r="W8" s="48" t="s">
        <v>3469</v>
      </c>
      <c r="X8" s="48" t="s">
        <v>3466</v>
      </c>
      <c r="Y8" s="121" t="s">
        <v>9</v>
      </c>
      <c r="Z8" s="93" t="s">
        <v>36</v>
      </c>
      <c r="AA8" s="52"/>
      <c r="AB8" s="48" t="s">
        <v>5</v>
      </c>
      <c r="AC8" s="49" t="s">
        <v>7</v>
      </c>
      <c r="AD8" s="49" t="s">
        <v>8</v>
      </c>
      <c r="AE8" s="48" t="s">
        <v>3465</v>
      </c>
      <c r="AF8" s="48" t="s">
        <v>3466</v>
      </c>
      <c r="AG8" s="121" t="s">
        <v>9</v>
      </c>
      <c r="AH8" s="93" t="s">
        <v>36</v>
      </c>
      <c r="AI8" s="52"/>
      <c r="AJ8" s="48" t="s">
        <v>5</v>
      </c>
      <c r="AK8" s="49" t="s">
        <v>7</v>
      </c>
      <c r="AL8" s="49" t="s">
        <v>8</v>
      </c>
      <c r="AM8" s="48" t="s">
        <v>3465</v>
      </c>
      <c r="AN8" s="48" t="s">
        <v>3466</v>
      </c>
      <c r="AO8" s="121" t="s">
        <v>9</v>
      </c>
      <c r="AP8" s="93" t="s">
        <v>36</v>
      </c>
      <c r="AQ8" s="52"/>
      <c r="AR8" s="48" t="s">
        <v>5</v>
      </c>
      <c r="AS8" s="49" t="s">
        <v>7</v>
      </c>
      <c r="AT8" s="49" t="s">
        <v>8</v>
      </c>
      <c r="AU8" s="48" t="s">
        <v>3465</v>
      </c>
      <c r="AV8" s="48" t="s">
        <v>3466</v>
      </c>
      <c r="AW8" s="121" t="s">
        <v>9</v>
      </c>
      <c r="AX8" s="93" t="s">
        <v>36</v>
      </c>
      <c r="AY8" s="46"/>
    </row>
    <row r="9" spans="1:51" ht="18" customHeight="1">
      <c r="C9" s="53" t="str">
        <f t="shared" ref="C9:C72" si="0">IF(J9="","","※")</f>
        <v/>
      </c>
      <c r="D9" s="277" t="s">
        <v>968</v>
      </c>
      <c r="E9" s="134" t="s">
        <v>969</v>
      </c>
      <c r="F9" s="134" t="s">
        <v>970</v>
      </c>
      <c r="G9" s="55"/>
      <c r="H9" s="281"/>
      <c r="I9" s="155" t="s">
        <v>137</v>
      </c>
      <c r="J9" s="279"/>
      <c r="K9" s="53" t="str">
        <f t="shared" ref="K9:K72" si="1">IF(R9="","","※")</f>
        <v/>
      </c>
      <c r="L9" s="277" t="s">
        <v>1091</v>
      </c>
      <c r="M9" s="134" t="s">
        <v>1136</v>
      </c>
      <c r="N9" s="134" t="s">
        <v>1137</v>
      </c>
      <c r="O9" s="55"/>
      <c r="P9" s="281"/>
      <c r="Q9" s="155" t="s">
        <v>137</v>
      </c>
      <c r="R9" s="279"/>
      <c r="S9" s="53" t="str">
        <f t="shared" ref="S9:S72" si="2">IF(Z9="","","※")</f>
        <v/>
      </c>
      <c r="T9" s="54"/>
      <c r="U9" s="134"/>
      <c r="V9" s="134"/>
      <c r="W9" s="55"/>
      <c r="X9" s="187"/>
      <c r="Y9" s="155"/>
      <c r="Z9" s="94"/>
      <c r="AA9" s="53" t="str">
        <f t="shared" ref="AA9:AA72" si="3">IF(AH9="","","※")</f>
        <v/>
      </c>
      <c r="AB9" s="54"/>
      <c r="AC9" s="134"/>
      <c r="AD9" s="134"/>
      <c r="AE9" s="55"/>
      <c r="AF9" s="187"/>
      <c r="AG9" s="155"/>
      <c r="AH9" s="94"/>
      <c r="AI9" s="53" t="str">
        <f t="shared" ref="AI9:AI72" si="4">IF(AP9="","","※")</f>
        <v/>
      </c>
      <c r="AJ9" s="54"/>
      <c r="AK9" s="134"/>
      <c r="AL9" s="134"/>
      <c r="AM9" s="55"/>
      <c r="AN9" s="187"/>
      <c r="AO9" s="155"/>
      <c r="AP9" s="94"/>
      <c r="AQ9" s="53" t="str">
        <f t="shared" ref="AQ9:AQ72" si="5">IF(AX9="","","※")</f>
        <v/>
      </c>
      <c r="AR9" s="64"/>
      <c r="AS9" s="134"/>
      <c r="AT9" s="134"/>
      <c r="AU9" s="65"/>
      <c r="AV9" s="192"/>
      <c r="AW9" s="158"/>
      <c r="AX9" s="94"/>
      <c r="AY9" s="46"/>
    </row>
    <row r="10" spans="1:51" ht="18" customHeight="1">
      <c r="A10" s="276">
        <v>47209</v>
      </c>
      <c r="C10" s="57" t="str">
        <f t="shared" si="0"/>
        <v/>
      </c>
      <c r="D10" s="278" t="s">
        <v>971</v>
      </c>
      <c r="E10" s="135" t="s">
        <v>972</v>
      </c>
      <c r="F10" s="135" t="s">
        <v>973</v>
      </c>
      <c r="G10" s="59">
        <v>15</v>
      </c>
      <c r="H10" s="282"/>
      <c r="I10" s="156" t="s">
        <v>137</v>
      </c>
      <c r="J10" s="280"/>
      <c r="K10" s="57" t="str">
        <f t="shared" si="1"/>
        <v/>
      </c>
      <c r="L10" s="278" t="s">
        <v>1094</v>
      </c>
      <c r="M10" s="135" t="s">
        <v>1138</v>
      </c>
      <c r="N10" s="135" t="s">
        <v>1139</v>
      </c>
      <c r="O10" s="59">
        <v>75</v>
      </c>
      <c r="P10" s="282"/>
      <c r="Q10" s="156" t="s">
        <v>137</v>
      </c>
      <c r="R10" s="280"/>
      <c r="S10" s="57" t="str">
        <f t="shared" si="2"/>
        <v/>
      </c>
      <c r="T10" s="58"/>
      <c r="U10" s="135"/>
      <c r="V10" s="135"/>
      <c r="W10" s="59"/>
      <c r="X10" s="188"/>
      <c r="Y10" s="156"/>
      <c r="Z10" s="95"/>
      <c r="AA10" s="57" t="str">
        <f t="shared" si="3"/>
        <v/>
      </c>
      <c r="AB10" s="58"/>
      <c r="AC10" s="135"/>
      <c r="AD10" s="135"/>
      <c r="AE10" s="59"/>
      <c r="AF10" s="188"/>
      <c r="AG10" s="156"/>
      <c r="AH10" s="95"/>
      <c r="AI10" s="57" t="str">
        <f t="shared" si="4"/>
        <v/>
      </c>
      <c r="AJ10" s="58"/>
      <c r="AK10" s="135"/>
      <c r="AL10" s="135"/>
      <c r="AM10" s="59"/>
      <c r="AN10" s="188"/>
      <c r="AO10" s="156"/>
      <c r="AP10" s="95"/>
      <c r="AQ10" s="57" t="str">
        <f t="shared" si="5"/>
        <v/>
      </c>
      <c r="AR10" s="58"/>
      <c r="AS10" s="135"/>
      <c r="AT10" s="135"/>
      <c r="AU10" s="59"/>
      <c r="AV10" s="188"/>
      <c r="AW10" s="156"/>
      <c r="AX10" s="95"/>
      <c r="AY10" s="46"/>
    </row>
    <row r="11" spans="1:51" ht="18" customHeight="1">
      <c r="C11" s="57" t="str">
        <f t="shared" si="0"/>
        <v/>
      </c>
      <c r="D11" s="278" t="s">
        <v>974</v>
      </c>
      <c r="E11" s="135" t="s">
        <v>975</v>
      </c>
      <c r="F11" s="135" t="s">
        <v>976</v>
      </c>
      <c r="G11" s="59">
        <v>40</v>
      </c>
      <c r="H11" s="282"/>
      <c r="I11" s="156" t="s">
        <v>137</v>
      </c>
      <c r="J11" s="280"/>
      <c r="K11" s="57" t="str">
        <f t="shared" si="1"/>
        <v/>
      </c>
      <c r="L11" s="278" t="s">
        <v>1140</v>
      </c>
      <c r="M11" s="135" t="s">
        <v>1141</v>
      </c>
      <c r="N11" s="135" t="s">
        <v>1142</v>
      </c>
      <c r="O11" s="59">
        <v>130</v>
      </c>
      <c r="P11" s="282"/>
      <c r="Q11" s="156" t="s">
        <v>137</v>
      </c>
      <c r="R11" s="280"/>
      <c r="S11" s="57" t="str">
        <f t="shared" si="2"/>
        <v/>
      </c>
      <c r="T11" s="58"/>
      <c r="U11" s="135"/>
      <c r="V11" s="135"/>
      <c r="W11" s="59"/>
      <c r="X11" s="188"/>
      <c r="Y11" s="156"/>
      <c r="Z11" s="95"/>
      <c r="AA11" s="57" t="str">
        <f t="shared" si="3"/>
        <v/>
      </c>
      <c r="AB11" s="58"/>
      <c r="AC11" s="135"/>
      <c r="AD11" s="135"/>
      <c r="AE11" s="59"/>
      <c r="AF11" s="188"/>
      <c r="AG11" s="156"/>
      <c r="AH11" s="95"/>
      <c r="AI11" s="57" t="str">
        <f t="shared" si="4"/>
        <v/>
      </c>
      <c r="AJ11" s="58"/>
      <c r="AK11" s="135"/>
      <c r="AL11" s="135"/>
      <c r="AM11" s="59"/>
      <c r="AN11" s="188"/>
      <c r="AO11" s="156"/>
      <c r="AP11" s="95"/>
      <c r="AQ11" s="57" t="str">
        <f t="shared" si="5"/>
        <v/>
      </c>
      <c r="AR11" s="58"/>
      <c r="AS11" s="135"/>
      <c r="AT11" s="135"/>
      <c r="AU11" s="59"/>
      <c r="AV11" s="188"/>
      <c r="AW11" s="156"/>
      <c r="AX11" s="95"/>
      <c r="AY11" s="46"/>
    </row>
    <row r="12" spans="1:51" ht="18" customHeight="1">
      <c r="C12" s="57" t="str">
        <f t="shared" si="0"/>
        <v/>
      </c>
      <c r="D12" s="278" t="s">
        <v>977</v>
      </c>
      <c r="E12" s="135" t="s">
        <v>978</v>
      </c>
      <c r="F12" s="135" t="s">
        <v>979</v>
      </c>
      <c r="G12" s="59">
        <v>35</v>
      </c>
      <c r="H12" s="282"/>
      <c r="I12" s="156" t="s">
        <v>137</v>
      </c>
      <c r="J12" s="280"/>
      <c r="K12" s="57" t="str">
        <f t="shared" si="1"/>
        <v/>
      </c>
      <c r="L12" s="278" t="s">
        <v>1143</v>
      </c>
      <c r="M12" s="135" t="s">
        <v>1144</v>
      </c>
      <c r="N12" s="135" t="s">
        <v>1145</v>
      </c>
      <c r="O12" s="59">
        <v>60</v>
      </c>
      <c r="P12" s="282"/>
      <c r="Q12" s="156" t="s">
        <v>137</v>
      </c>
      <c r="R12" s="280"/>
      <c r="S12" s="57" t="str">
        <f t="shared" si="2"/>
        <v/>
      </c>
      <c r="T12" s="58"/>
      <c r="U12" s="135"/>
      <c r="V12" s="135"/>
      <c r="W12" s="59"/>
      <c r="X12" s="188"/>
      <c r="Y12" s="156"/>
      <c r="Z12" s="95"/>
      <c r="AA12" s="57" t="str">
        <f t="shared" si="3"/>
        <v/>
      </c>
      <c r="AB12" s="58"/>
      <c r="AC12" s="135"/>
      <c r="AD12" s="135"/>
      <c r="AE12" s="59"/>
      <c r="AF12" s="188"/>
      <c r="AG12" s="156"/>
      <c r="AH12" s="95"/>
      <c r="AI12" s="57" t="str">
        <f t="shared" si="4"/>
        <v/>
      </c>
      <c r="AJ12" s="58"/>
      <c r="AK12" s="135"/>
      <c r="AL12" s="135"/>
      <c r="AM12" s="59"/>
      <c r="AN12" s="188"/>
      <c r="AO12" s="156"/>
      <c r="AP12" s="95"/>
      <c r="AQ12" s="57" t="str">
        <f t="shared" si="5"/>
        <v/>
      </c>
      <c r="AR12" s="58"/>
      <c r="AS12" s="135"/>
      <c r="AT12" s="135"/>
      <c r="AU12" s="59"/>
      <c r="AV12" s="188"/>
      <c r="AW12" s="156"/>
      <c r="AX12" s="95"/>
      <c r="AY12" s="46"/>
    </row>
    <row r="13" spans="1:51" ht="18" customHeight="1">
      <c r="C13" s="57" t="str">
        <f t="shared" si="0"/>
        <v/>
      </c>
      <c r="D13" s="278" t="s">
        <v>980</v>
      </c>
      <c r="E13" s="135" t="s">
        <v>981</v>
      </c>
      <c r="F13" s="135" t="s">
        <v>982</v>
      </c>
      <c r="G13" s="59">
        <v>40</v>
      </c>
      <c r="H13" s="282"/>
      <c r="I13" s="156" t="s">
        <v>137</v>
      </c>
      <c r="J13" s="280"/>
      <c r="K13" s="57" t="str">
        <f t="shared" si="1"/>
        <v/>
      </c>
      <c r="L13" s="278" t="s">
        <v>1146</v>
      </c>
      <c r="M13" s="135" t="s">
        <v>1147</v>
      </c>
      <c r="N13" s="135" t="s">
        <v>1148</v>
      </c>
      <c r="O13" s="59">
        <v>40</v>
      </c>
      <c r="P13" s="282"/>
      <c r="Q13" s="156" t="s">
        <v>137</v>
      </c>
      <c r="R13" s="280"/>
      <c r="S13" s="57" t="str">
        <f t="shared" si="2"/>
        <v/>
      </c>
      <c r="T13" s="58"/>
      <c r="U13" s="135"/>
      <c r="V13" s="135"/>
      <c r="W13" s="59"/>
      <c r="X13" s="188"/>
      <c r="Y13" s="156"/>
      <c r="Z13" s="95"/>
      <c r="AA13" s="57" t="str">
        <f t="shared" si="3"/>
        <v/>
      </c>
      <c r="AB13" s="58"/>
      <c r="AC13" s="135"/>
      <c r="AD13" s="135"/>
      <c r="AE13" s="59"/>
      <c r="AF13" s="188"/>
      <c r="AG13" s="156"/>
      <c r="AH13" s="95"/>
      <c r="AI13" s="57" t="str">
        <f t="shared" si="4"/>
        <v/>
      </c>
      <c r="AJ13" s="58"/>
      <c r="AK13" s="135"/>
      <c r="AL13" s="135"/>
      <c r="AM13" s="59"/>
      <c r="AN13" s="188"/>
      <c r="AO13" s="156"/>
      <c r="AP13" s="95"/>
      <c r="AQ13" s="57" t="str">
        <f t="shared" si="5"/>
        <v/>
      </c>
      <c r="AR13" s="58"/>
      <c r="AS13" s="135"/>
      <c r="AT13" s="135"/>
      <c r="AU13" s="59"/>
      <c r="AV13" s="188"/>
      <c r="AW13" s="156"/>
      <c r="AX13" s="95"/>
      <c r="AY13" s="46"/>
    </row>
    <row r="14" spans="1:51" ht="18" customHeight="1">
      <c r="C14" s="57" t="str">
        <f t="shared" si="0"/>
        <v/>
      </c>
      <c r="D14" s="278" t="s">
        <v>983</v>
      </c>
      <c r="E14" s="135" t="s">
        <v>984</v>
      </c>
      <c r="F14" s="135" t="s">
        <v>985</v>
      </c>
      <c r="G14" s="59">
        <v>55</v>
      </c>
      <c r="H14" s="282"/>
      <c r="I14" s="156" t="s">
        <v>137</v>
      </c>
      <c r="J14" s="280"/>
      <c r="K14" s="57" t="str">
        <f t="shared" si="1"/>
        <v/>
      </c>
      <c r="L14" s="278" t="s">
        <v>1112</v>
      </c>
      <c r="M14" s="135" t="s">
        <v>1149</v>
      </c>
      <c r="N14" s="135" t="s">
        <v>1150</v>
      </c>
      <c r="O14" s="59">
        <v>30</v>
      </c>
      <c r="P14" s="282"/>
      <c r="Q14" s="156" t="s">
        <v>137</v>
      </c>
      <c r="R14" s="280"/>
      <c r="S14" s="57" t="str">
        <f t="shared" si="2"/>
        <v/>
      </c>
      <c r="T14" s="58"/>
      <c r="U14" s="135"/>
      <c r="V14" s="135"/>
      <c r="W14" s="59"/>
      <c r="X14" s="188"/>
      <c r="Y14" s="156"/>
      <c r="Z14" s="95"/>
      <c r="AA14" s="57" t="str">
        <f t="shared" si="3"/>
        <v/>
      </c>
      <c r="AB14" s="58"/>
      <c r="AC14" s="135"/>
      <c r="AD14" s="135"/>
      <c r="AE14" s="59"/>
      <c r="AF14" s="188"/>
      <c r="AG14" s="156"/>
      <c r="AH14" s="95"/>
      <c r="AI14" s="57" t="str">
        <f t="shared" si="4"/>
        <v/>
      </c>
      <c r="AJ14" s="58"/>
      <c r="AK14" s="135"/>
      <c r="AL14" s="135"/>
      <c r="AM14" s="59"/>
      <c r="AN14" s="188"/>
      <c r="AO14" s="156"/>
      <c r="AP14" s="95"/>
      <c r="AQ14" s="57" t="str">
        <f t="shared" si="5"/>
        <v/>
      </c>
      <c r="AR14" s="58"/>
      <c r="AS14" s="135"/>
      <c r="AT14" s="135"/>
      <c r="AU14" s="59"/>
      <c r="AV14" s="188"/>
      <c r="AW14" s="156"/>
      <c r="AX14" s="95"/>
      <c r="AY14" s="46"/>
    </row>
    <row r="15" spans="1:51" ht="18" customHeight="1">
      <c r="C15" s="57" t="str">
        <f t="shared" si="0"/>
        <v/>
      </c>
      <c r="D15" s="278" t="s">
        <v>986</v>
      </c>
      <c r="E15" s="135" t="s">
        <v>987</v>
      </c>
      <c r="F15" s="135" t="s">
        <v>988</v>
      </c>
      <c r="G15" s="59">
        <v>30</v>
      </c>
      <c r="H15" s="282"/>
      <c r="I15" s="156" t="s">
        <v>137</v>
      </c>
      <c r="J15" s="280"/>
      <c r="K15" s="57" t="str">
        <f t="shared" si="1"/>
        <v/>
      </c>
      <c r="L15" s="278" t="s">
        <v>1151</v>
      </c>
      <c r="M15" s="135" t="s">
        <v>1152</v>
      </c>
      <c r="N15" s="135" t="s">
        <v>1153</v>
      </c>
      <c r="O15" s="59">
        <v>20</v>
      </c>
      <c r="P15" s="282"/>
      <c r="Q15" s="156" t="s">
        <v>137</v>
      </c>
      <c r="R15" s="280"/>
      <c r="S15" s="57" t="str">
        <f t="shared" si="2"/>
        <v/>
      </c>
      <c r="T15" s="58"/>
      <c r="U15" s="135"/>
      <c r="V15" s="135"/>
      <c r="W15" s="59"/>
      <c r="X15" s="188"/>
      <c r="Y15" s="156"/>
      <c r="Z15" s="95"/>
      <c r="AA15" s="57" t="str">
        <f t="shared" si="3"/>
        <v/>
      </c>
      <c r="AB15" s="58"/>
      <c r="AC15" s="135"/>
      <c r="AD15" s="135"/>
      <c r="AE15" s="59"/>
      <c r="AF15" s="188"/>
      <c r="AG15" s="156"/>
      <c r="AH15" s="95"/>
      <c r="AI15" s="57" t="str">
        <f t="shared" si="4"/>
        <v/>
      </c>
      <c r="AJ15" s="58"/>
      <c r="AK15" s="135"/>
      <c r="AL15" s="135"/>
      <c r="AM15" s="59"/>
      <c r="AN15" s="188"/>
      <c r="AO15" s="156"/>
      <c r="AP15" s="95"/>
      <c r="AQ15" s="57" t="str">
        <f t="shared" si="5"/>
        <v/>
      </c>
      <c r="AR15" s="58"/>
      <c r="AS15" s="135"/>
      <c r="AT15" s="135"/>
      <c r="AU15" s="59"/>
      <c r="AV15" s="188"/>
      <c r="AW15" s="156"/>
      <c r="AX15" s="95"/>
      <c r="AY15" s="46"/>
    </row>
    <row r="16" spans="1:51" ht="18" customHeight="1">
      <c r="C16" s="57" t="str">
        <f t="shared" si="0"/>
        <v/>
      </c>
      <c r="D16" s="278" t="s">
        <v>989</v>
      </c>
      <c r="E16" s="135" t="s">
        <v>990</v>
      </c>
      <c r="F16" s="135" t="s">
        <v>991</v>
      </c>
      <c r="G16" s="59">
        <v>345</v>
      </c>
      <c r="H16" s="282"/>
      <c r="I16" s="156" t="s">
        <v>137</v>
      </c>
      <c r="J16" s="280"/>
      <c r="K16" s="57" t="str">
        <f t="shared" si="1"/>
        <v/>
      </c>
      <c r="L16" s="278" t="s">
        <v>1154</v>
      </c>
      <c r="M16" s="135" t="s">
        <v>1155</v>
      </c>
      <c r="N16" s="135" t="s">
        <v>1156</v>
      </c>
      <c r="O16" s="59">
        <v>5</v>
      </c>
      <c r="P16" s="282"/>
      <c r="Q16" s="156" t="s">
        <v>137</v>
      </c>
      <c r="R16" s="280"/>
      <c r="S16" s="57" t="str">
        <f t="shared" si="2"/>
        <v/>
      </c>
      <c r="T16" s="58"/>
      <c r="U16" s="135"/>
      <c r="V16" s="135"/>
      <c r="W16" s="59"/>
      <c r="X16" s="188"/>
      <c r="Y16" s="156"/>
      <c r="Z16" s="95"/>
      <c r="AA16" s="57" t="str">
        <f t="shared" si="3"/>
        <v/>
      </c>
      <c r="AB16" s="58"/>
      <c r="AC16" s="135"/>
      <c r="AD16" s="135"/>
      <c r="AE16" s="59"/>
      <c r="AF16" s="188"/>
      <c r="AG16" s="156"/>
      <c r="AH16" s="95"/>
      <c r="AI16" s="57" t="str">
        <f t="shared" si="4"/>
        <v/>
      </c>
      <c r="AJ16" s="58"/>
      <c r="AK16" s="135"/>
      <c r="AL16" s="135"/>
      <c r="AM16" s="59"/>
      <c r="AN16" s="188"/>
      <c r="AO16" s="156"/>
      <c r="AP16" s="95"/>
      <c r="AQ16" s="57" t="str">
        <f t="shared" si="5"/>
        <v/>
      </c>
      <c r="AR16" s="58"/>
      <c r="AS16" s="135"/>
      <c r="AT16" s="135"/>
      <c r="AU16" s="59"/>
      <c r="AV16" s="188"/>
      <c r="AW16" s="156"/>
      <c r="AX16" s="95"/>
      <c r="AY16" s="46"/>
    </row>
    <row r="17" spans="3:51" ht="18" customHeight="1">
      <c r="C17" s="57" t="str">
        <f t="shared" si="0"/>
        <v/>
      </c>
      <c r="D17" s="278" t="s">
        <v>992</v>
      </c>
      <c r="E17" s="135" t="s">
        <v>993</v>
      </c>
      <c r="F17" s="135" t="s">
        <v>994</v>
      </c>
      <c r="G17" s="59">
        <v>580</v>
      </c>
      <c r="H17" s="282"/>
      <c r="I17" s="156" t="s">
        <v>137</v>
      </c>
      <c r="J17" s="280"/>
      <c r="K17" s="57" t="str">
        <f t="shared" si="1"/>
        <v/>
      </c>
      <c r="L17" s="278" t="s">
        <v>1118</v>
      </c>
      <c r="M17" s="135" t="s">
        <v>1157</v>
      </c>
      <c r="N17" s="135" t="s">
        <v>1158</v>
      </c>
      <c r="O17" s="59">
        <v>20</v>
      </c>
      <c r="P17" s="282"/>
      <c r="Q17" s="156" t="s">
        <v>137</v>
      </c>
      <c r="R17" s="280"/>
      <c r="S17" s="57" t="str">
        <f t="shared" si="2"/>
        <v/>
      </c>
      <c r="T17" s="58"/>
      <c r="U17" s="135"/>
      <c r="V17" s="135"/>
      <c r="W17" s="59"/>
      <c r="X17" s="188"/>
      <c r="Y17" s="156"/>
      <c r="Z17" s="95"/>
      <c r="AA17" s="57" t="str">
        <f t="shared" si="3"/>
        <v/>
      </c>
      <c r="AB17" s="58"/>
      <c r="AC17" s="135"/>
      <c r="AD17" s="135"/>
      <c r="AE17" s="59"/>
      <c r="AF17" s="188"/>
      <c r="AG17" s="156"/>
      <c r="AH17" s="95"/>
      <c r="AI17" s="57" t="str">
        <f t="shared" si="4"/>
        <v/>
      </c>
      <c r="AJ17" s="58"/>
      <c r="AK17" s="135"/>
      <c r="AL17" s="135"/>
      <c r="AM17" s="59"/>
      <c r="AN17" s="188"/>
      <c r="AO17" s="156"/>
      <c r="AP17" s="95"/>
      <c r="AQ17" s="57" t="str">
        <f t="shared" si="5"/>
        <v/>
      </c>
      <c r="AR17" s="58"/>
      <c r="AS17" s="135"/>
      <c r="AT17" s="135"/>
      <c r="AU17" s="59"/>
      <c r="AV17" s="188"/>
      <c r="AW17" s="156"/>
      <c r="AX17" s="95"/>
      <c r="AY17" s="46"/>
    </row>
    <row r="18" spans="3:51" ht="18" customHeight="1">
      <c r="C18" s="57" t="str">
        <f t="shared" si="0"/>
        <v/>
      </c>
      <c r="D18" s="278" t="s">
        <v>995</v>
      </c>
      <c r="E18" s="135" t="s">
        <v>996</v>
      </c>
      <c r="F18" s="135" t="s">
        <v>997</v>
      </c>
      <c r="G18" s="59">
        <v>560</v>
      </c>
      <c r="H18" s="282"/>
      <c r="I18" s="156" t="s">
        <v>137</v>
      </c>
      <c r="J18" s="280"/>
      <c r="K18" s="57" t="str">
        <f t="shared" si="1"/>
        <v/>
      </c>
      <c r="L18" s="278" t="s">
        <v>1121</v>
      </c>
      <c r="M18" s="135" t="s">
        <v>1159</v>
      </c>
      <c r="N18" s="135" t="s">
        <v>1160</v>
      </c>
      <c r="O18" s="59">
        <v>10</v>
      </c>
      <c r="P18" s="282"/>
      <c r="Q18" s="156" t="s">
        <v>137</v>
      </c>
      <c r="R18" s="280"/>
      <c r="S18" s="57" t="str">
        <f t="shared" si="2"/>
        <v/>
      </c>
      <c r="T18" s="58"/>
      <c r="U18" s="135"/>
      <c r="V18" s="135"/>
      <c r="W18" s="59"/>
      <c r="X18" s="188"/>
      <c r="Y18" s="156"/>
      <c r="Z18" s="95"/>
      <c r="AA18" s="57" t="str">
        <f t="shared" si="3"/>
        <v/>
      </c>
      <c r="AB18" s="58"/>
      <c r="AC18" s="135"/>
      <c r="AD18" s="135"/>
      <c r="AE18" s="59"/>
      <c r="AF18" s="188"/>
      <c r="AG18" s="156"/>
      <c r="AH18" s="95"/>
      <c r="AI18" s="57" t="str">
        <f t="shared" si="4"/>
        <v/>
      </c>
      <c r="AJ18" s="58"/>
      <c r="AK18" s="135"/>
      <c r="AL18" s="135"/>
      <c r="AM18" s="59"/>
      <c r="AN18" s="188"/>
      <c r="AO18" s="156"/>
      <c r="AP18" s="95"/>
      <c r="AQ18" s="57" t="str">
        <f t="shared" si="5"/>
        <v/>
      </c>
      <c r="AR18" s="58"/>
      <c r="AS18" s="135"/>
      <c r="AT18" s="135"/>
      <c r="AU18" s="59"/>
      <c r="AV18" s="188"/>
      <c r="AW18" s="156"/>
      <c r="AX18" s="95"/>
      <c r="AY18" s="46"/>
    </row>
    <row r="19" spans="3:51" ht="18" customHeight="1">
      <c r="C19" s="57" t="str">
        <f t="shared" si="0"/>
        <v/>
      </c>
      <c r="D19" s="278" t="s">
        <v>998</v>
      </c>
      <c r="E19" s="135" t="s">
        <v>999</v>
      </c>
      <c r="F19" s="135" t="s">
        <v>1000</v>
      </c>
      <c r="G19" s="59">
        <v>530</v>
      </c>
      <c r="H19" s="282"/>
      <c r="I19" s="156" t="s">
        <v>137</v>
      </c>
      <c r="J19" s="280"/>
      <c r="K19" s="57" t="str">
        <f t="shared" si="1"/>
        <v/>
      </c>
      <c r="L19" s="278" t="s">
        <v>968</v>
      </c>
      <c r="M19" s="135" t="s">
        <v>1161</v>
      </c>
      <c r="N19" s="135" t="s">
        <v>1162</v>
      </c>
      <c r="O19" s="59"/>
      <c r="P19" s="282"/>
      <c r="Q19" s="156" t="s">
        <v>137</v>
      </c>
      <c r="R19" s="280"/>
      <c r="S19" s="57" t="str">
        <f t="shared" si="2"/>
        <v/>
      </c>
      <c r="T19" s="58"/>
      <c r="U19" s="135"/>
      <c r="V19" s="135"/>
      <c r="W19" s="59"/>
      <c r="X19" s="188"/>
      <c r="Y19" s="156"/>
      <c r="Z19" s="95"/>
      <c r="AA19" s="57" t="str">
        <f t="shared" si="3"/>
        <v/>
      </c>
      <c r="AB19" s="58"/>
      <c r="AC19" s="135"/>
      <c r="AD19" s="135"/>
      <c r="AE19" s="59"/>
      <c r="AF19" s="188"/>
      <c r="AG19" s="156"/>
      <c r="AH19" s="95"/>
      <c r="AI19" s="57" t="str">
        <f t="shared" si="4"/>
        <v/>
      </c>
      <c r="AJ19" s="58"/>
      <c r="AK19" s="135"/>
      <c r="AL19" s="135"/>
      <c r="AM19" s="59"/>
      <c r="AN19" s="188"/>
      <c r="AO19" s="156"/>
      <c r="AP19" s="95"/>
      <c r="AQ19" s="57" t="str">
        <f t="shared" si="5"/>
        <v/>
      </c>
      <c r="AR19" s="58"/>
      <c r="AS19" s="135"/>
      <c r="AT19" s="135"/>
      <c r="AU19" s="59"/>
      <c r="AV19" s="188"/>
      <c r="AW19" s="156"/>
      <c r="AX19" s="95"/>
      <c r="AY19" s="46"/>
    </row>
    <row r="20" spans="3:51" ht="18" customHeight="1">
      <c r="C20" s="57" t="str">
        <f t="shared" si="0"/>
        <v/>
      </c>
      <c r="D20" s="278" t="s">
        <v>1001</v>
      </c>
      <c r="E20" s="135" t="s">
        <v>1002</v>
      </c>
      <c r="F20" s="135" t="s">
        <v>1003</v>
      </c>
      <c r="G20" s="61">
        <v>295</v>
      </c>
      <c r="H20" s="282"/>
      <c r="I20" s="156" t="s">
        <v>137</v>
      </c>
      <c r="J20" s="280"/>
      <c r="K20" s="57" t="str">
        <f t="shared" si="1"/>
        <v/>
      </c>
      <c r="L20" s="278" t="s">
        <v>974</v>
      </c>
      <c r="M20" s="135" t="s">
        <v>1163</v>
      </c>
      <c r="N20" s="135" t="s">
        <v>1164</v>
      </c>
      <c r="O20" s="61">
        <v>40</v>
      </c>
      <c r="P20" s="282"/>
      <c r="Q20" s="156" t="s">
        <v>137</v>
      </c>
      <c r="R20" s="280"/>
      <c r="S20" s="57" t="str">
        <f t="shared" si="2"/>
        <v/>
      </c>
      <c r="T20" s="58"/>
      <c r="U20" s="135"/>
      <c r="V20" s="135"/>
      <c r="W20" s="61"/>
      <c r="X20" s="188"/>
      <c r="Y20" s="156"/>
      <c r="Z20" s="95"/>
      <c r="AA20" s="57" t="str">
        <f t="shared" si="3"/>
        <v/>
      </c>
      <c r="AB20" s="58"/>
      <c r="AC20" s="135"/>
      <c r="AD20" s="135"/>
      <c r="AE20" s="61"/>
      <c r="AF20" s="188"/>
      <c r="AG20" s="156"/>
      <c r="AH20" s="95"/>
      <c r="AI20" s="57" t="str">
        <f t="shared" si="4"/>
        <v/>
      </c>
      <c r="AJ20" s="58"/>
      <c r="AK20" s="135"/>
      <c r="AL20" s="135"/>
      <c r="AM20" s="61"/>
      <c r="AN20" s="188"/>
      <c r="AO20" s="156"/>
      <c r="AP20" s="95"/>
      <c r="AQ20" s="57" t="str">
        <f t="shared" si="5"/>
        <v/>
      </c>
      <c r="AR20" s="58"/>
      <c r="AS20" s="135"/>
      <c r="AT20" s="135"/>
      <c r="AU20" s="61"/>
      <c r="AV20" s="188"/>
      <c r="AW20" s="156"/>
      <c r="AX20" s="95"/>
      <c r="AY20" s="46"/>
    </row>
    <row r="21" spans="3:51" ht="18" customHeight="1">
      <c r="C21" s="57" t="str">
        <f t="shared" si="0"/>
        <v/>
      </c>
      <c r="D21" s="278" t="s">
        <v>1004</v>
      </c>
      <c r="E21" s="135" t="s">
        <v>1005</v>
      </c>
      <c r="F21" s="135" t="s">
        <v>1006</v>
      </c>
      <c r="G21" s="61">
        <v>90</v>
      </c>
      <c r="H21" s="282"/>
      <c r="I21" s="156" t="s">
        <v>137</v>
      </c>
      <c r="J21" s="280"/>
      <c r="K21" s="57" t="str">
        <f t="shared" si="1"/>
        <v/>
      </c>
      <c r="L21" s="278" t="s">
        <v>977</v>
      </c>
      <c r="M21" s="135" t="s">
        <v>1165</v>
      </c>
      <c r="N21" s="135" t="s">
        <v>1166</v>
      </c>
      <c r="O21" s="61">
        <v>30</v>
      </c>
      <c r="P21" s="282"/>
      <c r="Q21" s="156" t="s">
        <v>137</v>
      </c>
      <c r="R21" s="280"/>
      <c r="S21" s="57" t="str">
        <f t="shared" si="2"/>
        <v/>
      </c>
      <c r="T21" s="58"/>
      <c r="U21" s="135"/>
      <c r="V21" s="135"/>
      <c r="W21" s="61"/>
      <c r="X21" s="188"/>
      <c r="Y21" s="156"/>
      <c r="Z21" s="95"/>
      <c r="AA21" s="57" t="str">
        <f t="shared" si="3"/>
        <v/>
      </c>
      <c r="AB21" s="58"/>
      <c r="AC21" s="135"/>
      <c r="AD21" s="135"/>
      <c r="AE21" s="61"/>
      <c r="AF21" s="188"/>
      <c r="AG21" s="156"/>
      <c r="AH21" s="95"/>
      <c r="AI21" s="57" t="str">
        <f t="shared" si="4"/>
        <v/>
      </c>
      <c r="AJ21" s="58"/>
      <c r="AK21" s="135"/>
      <c r="AL21" s="135"/>
      <c r="AM21" s="61"/>
      <c r="AN21" s="188"/>
      <c r="AO21" s="156"/>
      <c r="AP21" s="95"/>
      <c r="AQ21" s="57" t="str">
        <f t="shared" si="5"/>
        <v/>
      </c>
      <c r="AR21" s="58"/>
      <c r="AS21" s="135"/>
      <c r="AT21" s="135"/>
      <c r="AU21" s="61"/>
      <c r="AV21" s="188"/>
      <c r="AW21" s="156"/>
      <c r="AX21" s="95"/>
      <c r="AY21" s="46"/>
    </row>
    <row r="22" spans="3:51" ht="18" customHeight="1">
      <c r="C22" s="57" t="str">
        <f t="shared" si="0"/>
        <v/>
      </c>
      <c r="D22" s="278" t="s">
        <v>1007</v>
      </c>
      <c r="E22" s="135" t="s">
        <v>1008</v>
      </c>
      <c r="F22" s="135" t="s">
        <v>1009</v>
      </c>
      <c r="G22" s="62">
        <v>605</v>
      </c>
      <c r="H22" s="282"/>
      <c r="I22" s="156" t="s">
        <v>137</v>
      </c>
      <c r="J22" s="280"/>
      <c r="K22" s="57" t="str">
        <f t="shared" si="1"/>
        <v/>
      </c>
      <c r="L22" s="278" t="s">
        <v>971</v>
      </c>
      <c r="M22" s="135" t="s">
        <v>1167</v>
      </c>
      <c r="N22" s="135" t="s">
        <v>1168</v>
      </c>
      <c r="O22" s="62">
        <v>15</v>
      </c>
      <c r="P22" s="282"/>
      <c r="Q22" s="156" t="s">
        <v>137</v>
      </c>
      <c r="R22" s="280"/>
      <c r="S22" s="57" t="str">
        <f t="shared" si="2"/>
        <v/>
      </c>
      <c r="T22" s="58"/>
      <c r="U22" s="135"/>
      <c r="V22" s="135"/>
      <c r="W22" s="62"/>
      <c r="X22" s="188"/>
      <c r="Y22" s="156"/>
      <c r="Z22" s="95"/>
      <c r="AA22" s="57" t="str">
        <f t="shared" si="3"/>
        <v/>
      </c>
      <c r="AB22" s="58"/>
      <c r="AC22" s="135"/>
      <c r="AD22" s="135"/>
      <c r="AE22" s="62"/>
      <c r="AF22" s="188"/>
      <c r="AG22" s="156"/>
      <c r="AH22" s="95"/>
      <c r="AI22" s="57" t="str">
        <f t="shared" si="4"/>
        <v/>
      </c>
      <c r="AJ22" s="58"/>
      <c r="AK22" s="135"/>
      <c r="AL22" s="135"/>
      <c r="AM22" s="62"/>
      <c r="AN22" s="188"/>
      <c r="AO22" s="156"/>
      <c r="AP22" s="95"/>
      <c r="AQ22" s="57" t="str">
        <f t="shared" si="5"/>
        <v/>
      </c>
      <c r="AR22" s="58"/>
      <c r="AS22" s="135"/>
      <c r="AT22" s="135"/>
      <c r="AU22" s="62"/>
      <c r="AV22" s="188"/>
      <c r="AW22" s="156"/>
      <c r="AX22" s="95"/>
      <c r="AY22" s="46"/>
    </row>
    <row r="23" spans="3:51" ht="18" customHeight="1">
      <c r="C23" s="57" t="str">
        <f t="shared" si="0"/>
        <v/>
      </c>
      <c r="D23" s="278" t="s">
        <v>1010</v>
      </c>
      <c r="E23" s="135" t="s">
        <v>1011</v>
      </c>
      <c r="F23" s="135" t="s">
        <v>1012</v>
      </c>
      <c r="G23" s="62">
        <v>75</v>
      </c>
      <c r="H23" s="282"/>
      <c r="I23" s="156" t="s">
        <v>137</v>
      </c>
      <c r="J23" s="280"/>
      <c r="K23" s="57" t="str">
        <f t="shared" si="1"/>
        <v/>
      </c>
      <c r="L23" s="278" t="s">
        <v>980</v>
      </c>
      <c r="M23" s="135" t="s">
        <v>1169</v>
      </c>
      <c r="N23" s="135" t="s">
        <v>1170</v>
      </c>
      <c r="O23" s="62">
        <v>40</v>
      </c>
      <c r="P23" s="282"/>
      <c r="Q23" s="156" t="s">
        <v>137</v>
      </c>
      <c r="R23" s="280"/>
      <c r="S23" s="57" t="str">
        <f t="shared" si="2"/>
        <v/>
      </c>
      <c r="T23" s="58"/>
      <c r="U23" s="135"/>
      <c r="V23" s="135"/>
      <c r="W23" s="62"/>
      <c r="X23" s="188"/>
      <c r="Y23" s="156"/>
      <c r="Z23" s="95"/>
      <c r="AA23" s="57" t="str">
        <f t="shared" si="3"/>
        <v/>
      </c>
      <c r="AB23" s="58"/>
      <c r="AC23" s="135"/>
      <c r="AD23" s="135"/>
      <c r="AE23" s="62"/>
      <c r="AF23" s="188"/>
      <c r="AG23" s="156"/>
      <c r="AH23" s="95"/>
      <c r="AI23" s="57" t="str">
        <f t="shared" si="4"/>
        <v/>
      </c>
      <c r="AJ23" s="58"/>
      <c r="AK23" s="135"/>
      <c r="AL23" s="135"/>
      <c r="AM23" s="62"/>
      <c r="AN23" s="188"/>
      <c r="AO23" s="156"/>
      <c r="AP23" s="95"/>
      <c r="AQ23" s="57" t="str">
        <f t="shared" si="5"/>
        <v/>
      </c>
      <c r="AR23" s="58"/>
      <c r="AS23" s="135"/>
      <c r="AT23" s="135"/>
      <c r="AU23" s="62"/>
      <c r="AV23" s="188"/>
      <c r="AW23" s="156"/>
      <c r="AX23" s="95"/>
      <c r="AY23" s="46"/>
    </row>
    <row r="24" spans="3:51" ht="18" customHeight="1">
      <c r="C24" s="57" t="str">
        <f t="shared" si="0"/>
        <v/>
      </c>
      <c r="D24" s="278" t="s">
        <v>1013</v>
      </c>
      <c r="E24" s="135" t="s">
        <v>1014</v>
      </c>
      <c r="F24" s="135" t="s">
        <v>1015</v>
      </c>
      <c r="G24" s="62">
        <v>330</v>
      </c>
      <c r="H24" s="282"/>
      <c r="I24" s="156" t="s">
        <v>137</v>
      </c>
      <c r="J24" s="280"/>
      <c r="K24" s="57" t="str">
        <f t="shared" si="1"/>
        <v/>
      </c>
      <c r="L24" s="278" t="s">
        <v>983</v>
      </c>
      <c r="M24" s="135" t="s">
        <v>1171</v>
      </c>
      <c r="N24" s="135" t="s">
        <v>1172</v>
      </c>
      <c r="O24" s="62">
        <v>50</v>
      </c>
      <c r="P24" s="282"/>
      <c r="Q24" s="156" t="s">
        <v>137</v>
      </c>
      <c r="R24" s="280"/>
      <c r="S24" s="57" t="str">
        <f t="shared" si="2"/>
        <v/>
      </c>
      <c r="T24" s="58"/>
      <c r="U24" s="135"/>
      <c r="V24" s="135"/>
      <c r="W24" s="62"/>
      <c r="X24" s="188"/>
      <c r="Y24" s="156"/>
      <c r="Z24" s="95"/>
      <c r="AA24" s="57" t="str">
        <f t="shared" si="3"/>
        <v/>
      </c>
      <c r="AB24" s="58"/>
      <c r="AC24" s="135"/>
      <c r="AD24" s="135"/>
      <c r="AE24" s="62"/>
      <c r="AF24" s="188"/>
      <c r="AG24" s="156"/>
      <c r="AH24" s="95"/>
      <c r="AI24" s="57" t="str">
        <f t="shared" si="4"/>
        <v/>
      </c>
      <c r="AJ24" s="58"/>
      <c r="AK24" s="135"/>
      <c r="AL24" s="135"/>
      <c r="AM24" s="62"/>
      <c r="AN24" s="188"/>
      <c r="AO24" s="156"/>
      <c r="AP24" s="95"/>
      <c r="AQ24" s="57" t="str">
        <f t="shared" si="5"/>
        <v/>
      </c>
      <c r="AR24" s="58"/>
      <c r="AS24" s="135"/>
      <c r="AT24" s="135"/>
      <c r="AU24" s="62"/>
      <c r="AV24" s="188"/>
      <c r="AW24" s="156"/>
      <c r="AX24" s="95"/>
      <c r="AY24" s="46"/>
    </row>
    <row r="25" spans="3:51" ht="18" customHeight="1">
      <c r="C25" s="57" t="str">
        <f t="shared" si="0"/>
        <v/>
      </c>
      <c r="D25" s="278" t="s">
        <v>1016</v>
      </c>
      <c r="E25" s="135" t="s">
        <v>1017</v>
      </c>
      <c r="F25" s="135" t="s">
        <v>1018</v>
      </c>
      <c r="G25" s="62">
        <v>80</v>
      </c>
      <c r="H25" s="282"/>
      <c r="I25" s="156" t="s">
        <v>137</v>
      </c>
      <c r="J25" s="280"/>
      <c r="K25" s="57" t="str">
        <f t="shared" si="1"/>
        <v/>
      </c>
      <c r="L25" s="278" t="s">
        <v>1173</v>
      </c>
      <c r="M25" s="135" t="s">
        <v>1174</v>
      </c>
      <c r="N25" s="135" t="s">
        <v>1175</v>
      </c>
      <c r="O25" s="62">
        <v>60</v>
      </c>
      <c r="P25" s="282"/>
      <c r="Q25" s="156" t="s">
        <v>137</v>
      </c>
      <c r="R25" s="280"/>
      <c r="S25" s="57" t="str">
        <f t="shared" si="2"/>
        <v/>
      </c>
      <c r="T25" s="58"/>
      <c r="U25" s="135"/>
      <c r="V25" s="135"/>
      <c r="W25" s="62"/>
      <c r="X25" s="188"/>
      <c r="Y25" s="156"/>
      <c r="Z25" s="95"/>
      <c r="AA25" s="57" t="str">
        <f t="shared" si="3"/>
        <v/>
      </c>
      <c r="AB25" s="58"/>
      <c r="AC25" s="135"/>
      <c r="AD25" s="135"/>
      <c r="AE25" s="62"/>
      <c r="AF25" s="188"/>
      <c r="AG25" s="156"/>
      <c r="AH25" s="95"/>
      <c r="AI25" s="57" t="str">
        <f t="shared" si="4"/>
        <v/>
      </c>
      <c r="AJ25" s="58"/>
      <c r="AK25" s="135"/>
      <c r="AL25" s="135"/>
      <c r="AM25" s="62"/>
      <c r="AN25" s="188"/>
      <c r="AO25" s="156"/>
      <c r="AP25" s="95"/>
      <c r="AQ25" s="57" t="str">
        <f t="shared" si="5"/>
        <v/>
      </c>
      <c r="AR25" s="58"/>
      <c r="AS25" s="135"/>
      <c r="AT25" s="135"/>
      <c r="AU25" s="62"/>
      <c r="AV25" s="188"/>
      <c r="AW25" s="156"/>
      <c r="AX25" s="95"/>
      <c r="AY25" s="46"/>
    </row>
    <row r="26" spans="3:51" ht="18" customHeight="1">
      <c r="C26" s="57" t="str">
        <f t="shared" si="0"/>
        <v/>
      </c>
      <c r="D26" s="278" t="s">
        <v>1019</v>
      </c>
      <c r="E26" s="135" t="s">
        <v>1020</v>
      </c>
      <c r="F26" s="135" t="s">
        <v>1021</v>
      </c>
      <c r="G26" s="62"/>
      <c r="H26" s="282"/>
      <c r="I26" s="156" t="s">
        <v>137</v>
      </c>
      <c r="J26" s="280"/>
      <c r="K26" s="57" t="str">
        <f t="shared" si="1"/>
        <v/>
      </c>
      <c r="L26" s="278" t="s">
        <v>992</v>
      </c>
      <c r="M26" s="135" t="s">
        <v>1176</v>
      </c>
      <c r="N26" s="135" t="s">
        <v>1177</v>
      </c>
      <c r="O26" s="62">
        <v>930</v>
      </c>
      <c r="P26" s="282"/>
      <c r="Q26" s="156" t="s">
        <v>137</v>
      </c>
      <c r="R26" s="280"/>
      <c r="S26" s="57" t="str">
        <f t="shared" si="2"/>
        <v/>
      </c>
      <c r="T26" s="58"/>
      <c r="U26" s="135"/>
      <c r="V26" s="135"/>
      <c r="W26" s="62"/>
      <c r="X26" s="188"/>
      <c r="Y26" s="156"/>
      <c r="Z26" s="95"/>
      <c r="AA26" s="57" t="str">
        <f t="shared" si="3"/>
        <v/>
      </c>
      <c r="AB26" s="58"/>
      <c r="AC26" s="135"/>
      <c r="AD26" s="135"/>
      <c r="AE26" s="62"/>
      <c r="AF26" s="188"/>
      <c r="AG26" s="156"/>
      <c r="AH26" s="95"/>
      <c r="AI26" s="57" t="str">
        <f t="shared" si="4"/>
        <v/>
      </c>
      <c r="AJ26" s="58"/>
      <c r="AK26" s="135"/>
      <c r="AL26" s="135"/>
      <c r="AM26" s="62"/>
      <c r="AN26" s="188"/>
      <c r="AO26" s="156"/>
      <c r="AP26" s="95"/>
      <c r="AQ26" s="57" t="str">
        <f t="shared" si="5"/>
        <v/>
      </c>
      <c r="AR26" s="58"/>
      <c r="AS26" s="135"/>
      <c r="AT26" s="135"/>
      <c r="AU26" s="62"/>
      <c r="AV26" s="188"/>
      <c r="AW26" s="156"/>
      <c r="AX26" s="95"/>
      <c r="AY26" s="46"/>
    </row>
    <row r="27" spans="3:51" ht="18" customHeight="1">
      <c r="C27" s="57" t="str">
        <f t="shared" si="0"/>
        <v/>
      </c>
      <c r="D27" s="278" t="s">
        <v>1022</v>
      </c>
      <c r="E27" s="135" t="s">
        <v>1023</v>
      </c>
      <c r="F27" s="135" t="s">
        <v>1024</v>
      </c>
      <c r="G27" s="62">
        <v>85</v>
      </c>
      <c r="H27" s="282"/>
      <c r="I27" s="156" t="s">
        <v>137</v>
      </c>
      <c r="J27" s="280"/>
      <c r="K27" s="57" t="str">
        <f t="shared" si="1"/>
        <v/>
      </c>
      <c r="L27" s="278" t="s">
        <v>1178</v>
      </c>
      <c r="M27" s="135" t="s">
        <v>1179</v>
      </c>
      <c r="N27" s="135" t="s">
        <v>1180</v>
      </c>
      <c r="O27" s="62">
        <v>580</v>
      </c>
      <c r="P27" s="282"/>
      <c r="Q27" s="156" t="s">
        <v>137</v>
      </c>
      <c r="R27" s="280"/>
      <c r="S27" s="57" t="str">
        <f t="shared" si="2"/>
        <v/>
      </c>
      <c r="T27" s="58"/>
      <c r="U27" s="135"/>
      <c r="V27" s="135"/>
      <c r="W27" s="62"/>
      <c r="X27" s="188"/>
      <c r="Y27" s="156"/>
      <c r="Z27" s="95"/>
      <c r="AA27" s="57" t="str">
        <f t="shared" si="3"/>
        <v/>
      </c>
      <c r="AB27" s="58"/>
      <c r="AC27" s="135"/>
      <c r="AD27" s="135"/>
      <c r="AE27" s="62"/>
      <c r="AF27" s="188"/>
      <c r="AG27" s="156"/>
      <c r="AH27" s="95"/>
      <c r="AI27" s="57" t="str">
        <f t="shared" si="4"/>
        <v/>
      </c>
      <c r="AJ27" s="58"/>
      <c r="AK27" s="135"/>
      <c r="AL27" s="135"/>
      <c r="AM27" s="62"/>
      <c r="AN27" s="188"/>
      <c r="AO27" s="156"/>
      <c r="AP27" s="95"/>
      <c r="AQ27" s="57" t="str">
        <f t="shared" si="5"/>
        <v/>
      </c>
      <c r="AR27" s="58"/>
      <c r="AS27" s="135"/>
      <c r="AT27" s="135"/>
      <c r="AU27" s="62"/>
      <c r="AV27" s="188"/>
      <c r="AW27" s="156"/>
      <c r="AX27" s="95"/>
      <c r="AY27" s="46"/>
    </row>
    <row r="28" spans="3:51" ht="18" customHeight="1">
      <c r="C28" s="57" t="str">
        <f t="shared" si="0"/>
        <v/>
      </c>
      <c r="D28" s="278" t="s">
        <v>1025</v>
      </c>
      <c r="E28" s="135" t="s">
        <v>1026</v>
      </c>
      <c r="F28" s="135" t="s">
        <v>1027</v>
      </c>
      <c r="G28" s="62">
        <v>25</v>
      </c>
      <c r="H28" s="282"/>
      <c r="I28" s="156" t="s">
        <v>137</v>
      </c>
      <c r="J28" s="280"/>
      <c r="K28" s="57" t="str">
        <f t="shared" si="1"/>
        <v/>
      </c>
      <c r="L28" s="278" t="s">
        <v>1181</v>
      </c>
      <c r="M28" s="135" t="s">
        <v>1182</v>
      </c>
      <c r="N28" s="135" t="s">
        <v>1183</v>
      </c>
      <c r="O28" s="62">
        <v>780</v>
      </c>
      <c r="P28" s="282"/>
      <c r="Q28" s="156" t="s">
        <v>137</v>
      </c>
      <c r="R28" s="280"/>
      <c r="S28" s="57" t="str">
        <f t="shared" si="2"/>
        <v/>
      </c>
      <c r="T28" s="58"/>
      <c r="U28" s="135"/>
      <c r="V28" s="135"/>
      <c r="W28" s="62"/>
      <c r="X28" s="188"/>
      <c r="Y28" s="156"/>
      <c r="Z28" s="95"/>
      <c r="AA28" s="57" t="str">
        <f t="shared" si="3"/>
        <v/>
      </c>
      <c r="AB28" s="58"/>
      <c r="AC28" s="135"/>
      <c r="AD28" s="135"/>
      <c r="AE28" s="62"/>
      <c r="AF28" s="188"/>
      <c r="AG28" s="156"/>
      <c r="AH28" s="95"/>
      <c r="AI28" s="57" t="str">
        <f t="shared" si="4"/>
        <v/>
      </c>
      <c r="AJ28" s="58"/>
      <c r="AK28" s="135"/>
      <c r="AL28" s="135"/>
      <c r="AM28" s="62"/>
      <c r="AN28" s="188"/>
      <c r="AO28" s="156"/>
      <c r="AP28" s="95"/>
      <c r="AQ28" s="57" t="str">
        <f t="shared" si="5"/>
        <v/>
      </c>
      <c r="AR28" s="58"/>
      <c r="AS28" s="135"/>
      <c r="AT28" s="135"/>
      <c r="AU28" s="62"/>
      <c r="AV28" s="188"/>
      <c r="AW28" s="156"/>
      <c r="AX28" s="95"/>
      <c r="AY28" s="46"/>
    </row>
    <row r="29" spans="3:51" ht="18" customHeight="1">
      <c r="C29" s="57" t="str">
        <f t="shared" si="0"/>
        <v/>
      </c>
      <c r="D29" s="278" t="s">
        <v>1028</v>
      </c>
      <c r="E29" s="135" t="s">
        <v>1029</v>
      </c>
      <c r="F29" s="135" t="s">
        <v>1030</v>
      </c>
      <c r="G29" s="62">
        <v>15</v>
      </c>
      <c r="H29" s="282"/>
      <c r="I29" s="156" t="s">
        <v>137</v>
      </c>
      <c r="J29" s="280"/>
      <c r="K29" s="57" t="str">
        <f t="shared" si="1"/>
        <v/>
      </c>
      <c r="L29" s="278" t="s">
        <v>1184</v>
      </c>
      <c r="M29" s="135" t="s">
        <v>1185</v>
      </c>
      <c r="N29" s="135" t="s">
        <v>1186</v>
      </c>
      <c r="O29" s="62">
        <v>715</v>
      </c>
      <c r="P29" s="282"/>
      <c r="Q29" s="156" t="s">
        <v>137</v>
      </c>
      <c r="R29" s="280"/>
      <c r="S29" s="57" t="str">
        <f t="shared" si="2"/>
        <v/>
      </c>
      <c r="T29" s="58"/>
      <c r="U29" s="135"/>
      <c r="V29" s="135"/>
      <c r="W29" s="62"/>
      <c r="X29" s="188"/>
      <c r="Y29" s="156"/>
      <c r="Z29" s="95"/>
      <c r="AA29" s="57" t="str">
        <f t="shared" si="3"/>
        <v/>
      </c>
      <c r="AB29" s="58"/>
      <c r="AC29" s="135"/>
      <c r="AD29" s="135"/>
      <c r="AE29" s="62"/>
      <c r="AF29" s="188"/>
      <c r="AG29" s="156"/>
      <c r="AH29" s="95"/>
      <c r="AI29" s="57" t="str">
        <f t="shared" si="4"/>
        <v/>
      </c>
      <c r="AJ29" s="58"/>
      <c r="AK29" s="135"/>
      <c r="AL29" s="135"/>
      <c r="AM29" s="62"/>
      <c r="AN29" s="188"/>
      <c r="AO29" s="156"/>
      <c r="AP29" s="95"/>
      <c r="AQ29" s="57" t="str">
        <f t="shared" si="5"/>
        <v/>
      </c>
      <c r="AR29" s="58"/>
      <c r="AS29" s="135"/>
      <c r="AT29" s="135"/>
      <c r="AU29" s="62"/>
      <c r="AV29" s="188"/>
      <c r="AW29" s="156"/>
      <c r="AX29" s="95"/>
      <c r="AY29" s="46"/>
    </row>
    <row r="30" spans="3:51" ht="18" customHeight="1">
      <c r="C30" s="57" t="str">
        <f t="shared" si="0"/>
        <v/>
      </c>
      <c r="D30" s="278" t="s">
        <v>1031</v>
      </c>
      <c r="E30" s="135" t="s">
        <v>1032</v>
      </c>
      <c r="F30" s="135" t="s">
        <v>1033</v>
      </c>
      <c r="G30" s="62">
        <v>90</v>
      </c>
      <c r="H30" s="282"/>
      <c r="I30" s="156" t="s">
        <v>137</v>
      </c>
      <c r="J30" s="280"/>
      <c r="K30" s="57" t="str">
        <f t="shared" si="1"/>
        <v/>
      </c>
      <c r="L30" s="278" t="s">
        <v>1187</v>
      </c>
      <c r="M30" s="135" t="s">
        <v>1188</v>
      </c>
      <c r="N30" s="135" t="s">
        <v>1189</v>
      </c>
      <c r="O30" s="62">
        <v>30</v>
      </c>
      <c r="P30" s="282"/>
      <c r="Q30" s="156" t="s">
        <v>137</v>
      </c>
      <c r="R30" s="280"/>
      <c r="S30" s="57" t="str">
        <f t="shared" si="2"/>
        <v/>
      </c>
      <c r="T30" s="58"/>
      <c r="U30" s="135"/>
      <c r="V30" s="135"/>
      <c r="W30" s="62"/>
      <c r="X30" s="188"/>
      <c r="Y30" s="156"/>
      <c r="Z30" s="95"/>
      <c r="AA30" s="57" t="str">
        <f t="shared" si="3"/>
        <v/>
      </c>
      <c r="AB30" s="58"/>
      <c r="AC30" s="135"/>
      <c r="AD30" s="135"/>
      <c r="AE30" s="62"/>
      <c r="AF30" s="188"/>
      <c r="AG30" s="156"/>
      <c r="AH30" s="95"/>
      <c r="AI30" s="57" t="str">
        <f t="shared" si="4"/>
        <v/>
      </c>
      <c r="AJ30" s="58"/>
      <c r="AK30" s="135"/>
      <c r="AL30" s="135"/>
      <c r="AM30" s="62"/>
      <c r="AN30" s="188"/>
      <c r="AO30" s="156"/>
      <c r="AP30" s="95"/>
      <c r="AQ30" s="57" t="str">
        <f t="shared" si="5"/>
        <v/>
      </c>
      <c r="AR30" s="58"/>
      <c r="AS30" s="135"/>
      <c r="AT30" s="135"/>
      <c r="AU30" s="62"/>
      <c r="AV30" s="188"/>
      <c r="AW30" s="156"/>
      <c r="AX30" s="95"/>
      <c r="AY30" s="46"/>
    </row>
    <row r="31" spans="3:51" ht="18" customHeight="1">
      <c r="C31" s="57" t="str">
        <f t="shared" si="0"/>
        <v/>
      </c>
      <c r="D31" s="278" t="s">
        <v>1034</v>
      </c>
      <c r="E31" s="135" t="s">
        <v>1035</v>
      </c>
      <c r="F31" s="135" t="s">
        <v>1036</v>
      </c>
      <c r="G31" s="62">
        <v>60</v>
      </c>
      <c r="H31" s="282"/>
      <c r="I31" s="156" t="s">
        <v>137</v>
      </c>
      <c r="J31" s="280"/>
      <c r="K31" s="57" t="str">
        <f t="shared" si="1"/>
        <v/>
      </c>
      <c r="L31" s="278" t="s">
        <v>1190</v>
      </c>
      <c r="M31" s="135" t="s">
        <v>1191</v>
      </c>
      <c r="N31" s="135" t="s">
        <v>1192</v>
      </c>
      <c r="O31" s="62">
        <v>545</v>
      </c>
      <c r="P31" s="282"/>
      <c r="Q31" s="156" t="s">
        <v>137</v>
      </c>
      <c r="R31" s="280"/>
      <c r="S31" s="57" t="str">
        <f t="shared" si="2"/>
        <v/>
      </c>
      <c r="T31" s="58"/>
      <c r="U31" s="135"/>
      <c r="V31" s="135"/>
      <c r="W31" s="62"/>
      <c r="X31" s="188"/>
      <c r="Y31" s="156"/>
      <c r="Z31" s="95"/>
      <c r="AA31" s="57" t="str">
        <f t="shared" si="3"/>
        <v/>
      </c>
      <c r="AB31" s="58"/>
      <c r="AC31" s="135"/>
      <c r="AD31" s="135"/>
      <c r="AE31" s="62"/>
      <c r="AF31" s="188"/>
      <c r="AG31" s="156"/>
      <c r="AH31" s="95"/>
      <c r="AI31" s="57" t="str">
        <f t="shared" si="4"/>
        <v/>
      </c>
      <c r="AJ31" s="58"/>
      <c r="AK31" s="135"/>
      <c r="AL31" s="135"/>
      <c r="AM31" s="62"/>
      <c r="AN31" s="188"/>
      <c r="AO31" s="156"/>
      <c r="AP31" s="95"/>
      <c r="AQ31" s="57" t="str">
        <f t="shared" si="5"/>
        <v/>
      </c>
      <c r="AR31" s="58"/>
      <c r="AS31" s="135"/>
      <c r="AT31" s="135"/>
      <c r="AU31" s="62"/>
      <c r="AV31" s="188"/>
      <c r="AW31" s="156"/>
      <c r="AX31" s="95"/>
      <c r="AY31" s="46"/>
    </row>
    <row r="32" spans="3:51" ht="18" customHeight="1">
      <c r="C32" s="57" t="str">
        <f t="shared" si="0"/>
        <v/>
      </c>
      <c r="D32" s="278" t="s">
        <v>1037</v>
      </c>
      <c r="E32" s="135" t="s">
        <v>1038</v>
      </c>
      <c r="F32" s="135" t="s">
        <v>1039</v>
      </c>
      <c r="G32" s="62">
        <v>30</v>
      </c>
      <c r="H32" s="282"/>
      <c r="I32" s="156" t="s">
        <v>137</v>
      </c>
      <c r="J32" s="280"/>
      <c r="K32" s="57" t="str">
        <f t="shared" si="1"/>
        <v/>
      </c>
      <c r="L32" s="278" t="s">
        <v>1016</v>
      </c>
      <c r="M32" s="135" t="s">
        <v>1193</v>
      </c>
      <c r="N32" s="135" t="s">
        <v>1194</v>
      </c>
      <c r="O32" s="62">
        <v>80</v>
      </c>
      <c r="P32" s="282"/>
      <c r="Q32" s="156" t="s">
        <v>137</v>
      </c>
      <c r="R32" s="280"/>
      <c r="S32" s="57" t="str">
        <f t="shared" si="2"/>
        <v/>
      </c>
      <c r="T32" s="58"/>
      <c r="U32" s="135"/>
      <c r="V32" s="135"/>
      <c r="W32" s="62"/>
      <c r="X32" s="188"/>
      <c r="Y32" s="156"/>
      <c r="Z32" s="95"/>
      <c r="AA32" s="57" t="str">
        <f t="shared" si="3"/>
        <v/>
      </c>
      <c r="AB32" s="58"/>
      <c r="AC32" s="135"/>
      <c r="AD32" s="135"/>
      <c r="AE32" s="62"/>
      <c r="AF32" s="188"/>
      <c r="AG32" s="156"/>
      <c r="AH32" s="95"/>
      <c r="AI32" s="57" t="str">
        <f t="shared" si="4"/>
        <v/>
      </c>
      <c r="AJ32" s="58"/>
      <c r="AK32" s="135"/>
      <c r="AL32" s="135"/>
      <c r="AM32" s="62"/>
      <c r="AN32" s="188"/>
      <c r="AO32" s="156"/>
      <c r="AP32" s="95"/>
      <c r="AQ32" s="57" t="str">
        <f t="shared" si="5"/>
        <v/>
      </c>
      <c r="AR32" s="58"/>
      <c r="AS32" s="135"/>
      <c r="AT32" s="135"/>
      <c r="AU32" s="62"/>
      <c r="AV32" s="188"/>
      <c r="AW32" s="156"/>
      <c r="AX32" s="95"/>
      <c r="AY32" s="46"/>
    </row>
    <row r="33" spans="3:51" ht="18" customHeight="1">
      <c r="C33" s="57" t="str">
        <f t="shared" si="0"/>
        <v/>
      </c>
      <c r="D33" s="278" t="s">
        <v>1040</v>
      </c>
      <c r="E33" s="135" t="s">
        <v>1041</v>
      </c>
      <c r="F33" s="135" t="s">
        <v>1042</v>
      </c>
      <c r="G33" s="62">
        <v>90</v>
      </c>
      <c r="H33" s="282"/>
      <c r="I33" s="156" t="s">
        <v>137</v>
      </c>
      <c r="J33" s="280"/>
      <c r="K33" s="57" t="str">
        <f t="shared" si="1"/>
        <v/>
      </c>
      <c r="L33" s="278" t="s">
        <v>1052</v>
      </c>
      <c r="M33" s="135" t="s">
        <v>1195</v>
      </c>
      <c r="N33" s="135" t="s">
        <v>1196</v>
      </c>
      <c r="O33" s="62"/>
      <c r="P33" s="282"/>
      <c r="Q33" s="156" t="s">
        <v>137</v>
      </c>
      <c r="R33" s="280"/>
      <c r="S33" s="57" t="str">
        <f t="shared" si="2"/>
        <v/>
      </c>
      <c r="T33" s="58"/>
      <c r="U33" s="135"/>
      <c r="V33" s="135"/>
      <c r="W33" s="62"/>
      <c r="X33" s="188"/>
      <c r="Y33" s="156"/>
      <c r="Z33" s="95"/>
      <c r="AA33" s="57" t="str">
        <f t="shared" si="3"/>
        <v/>
      </c>
      <c r="AB33" s="58"/>
      <c r="AC33" s="135"/>
      <c r="AD33" s="135"/>
      <c r="AE33" s="62"/>
      <c r="AF33" s="188"/>
      <c r="AG33" s="156"/>
      <c r="AH33" s="95"/>
      <c r="AI33" s="57" t="str">
        <f t="shared" si="4"/>
        <v/>
      </c>
      <c r="AJ33" s="58"/>
      <c r="AK33" s="135"/>
      <c r="AL33" s="135"/>
      <c r="AM33" s="62"/>
      <c r="AN33" s="188"/>
      <c r="AO33" s="156"/>
      <c r="AP33" s="95"/>
      <c r="AQ33" s="57" t="str">
        <f t="shared" si="5"/>
        <v/>
      </c>
      <c r="AR33" s="58"/>
      <c r="AS33" s="135"/>
      <c r="AT33" s="135"/>
      <c r="AU33" s="62"/>
      <c r="AV33" s="188"/>
      <c r="AW33" s="156"/>
      <c r="AX33" s="95"/>
      <c r="AY33" s="46"/>
    </row>
    <row r="34" spans="3:51" ht="18" customHeight="1">
      <c r="C34" s="57" t="str">
        <f t="shared" si="0"/>
        <v/>
      </c>
      <c r="D34" s="278" t="s">
        <v>1043</v>
      </c>
      <c r="E34" s="135" t="s">
        <v>1044</v>
      </c>
      <c r="F34" s="135" t="s">
        <v>1045</v>
      </c>
      <c r="G34" s="62">
        <v>140</v>
      </c>
      <c r="H34" s="282"/>
      <c r="I34" s="156" t="s">
        <v>137</v>
      </c>
      <c r="J34" s="280"/>
      <c r="K34" s="57" t="str">
        <f t="shared" si="1"/>
        <v/>
      </c>
      <c r="L34" s="278" t="s">
        <v>1058</v>
      </c>
      <c r="M34" s="135" t="s">
        <v>1197</v>
      </c>
      <c r="N34" s="135" t="s">
        <v>1198</v>
      </c>
      <c r="O34" s="62">
        <v>240</v>
      </c>
      <c r="P34" s="282"/>
      <c r="Q34" s="156" t="s">
        <v>137</v>
      </c>
      <c r="R34" s="280"/>
      <c r="S34" s="57" t="str">
        <f t="shared" si="2"/>
        <v/>
      </c>
      <c r="T34" s="58"/>
      <c r="U34" s="135"/>
      <c r="V34" s="135"/>
      <c r="W34" s="62"/>
      <c r="X34" s="188"/>
      <c r="Y34" s="156"/>
      <c r="Z34" s="95"/>
      <c r="AA34" s="57" t="str">
        <f t="shared" si="3"/>
        <v/>
      </c>
      <c r="AB34" s="58"/>
      <c r="AC34" s="135"/>
      <c r="AD34" s="135"/>
      <c r="AE34" s="62"/>
      <c r="AF34" s="188"/>
      <c r="AG34" s="156"/>
      <c r="AH34" s="95"/>
      <c r="AI34" s="57" t="str">
        <f t="shared" si="4"/>
        <v/>
      </c>
      <c r="AJ34" s="58"/>
      <c r="AK34" s="135"/>
      <c r="AL34" s="135"/>
      <c r="AM34" s="62"/>
      <c r="AN34" s="188"/>
      <c r="AO34" s="156"/>
      <c r="AP34" s="95"/>
      <c r="AQ34" s="57" t="str">
        <f t="shared" si="5"/>
        <v/>
      </c>
      <c r="AR34" s="58"/>
      <c r="AS34" s="135"/>
      <c r="AT34" s="135"/>
      <c r="AU34" s="62"/>
      <c r="AV34" s="188"/>
      <c r="AW34" s="156"/>
      <c r="AX34" s="95"/>
      <c r="AY34" s="46"/>
    </row>
    <row r="35" spans="3:51" ht="18" customHeight="1">
      <c r="C35" s="57" t="str">
        <f t="shared" si="0"/>
        <v/>
      </c>
      <c r="D35" s="278" t="s">
        <v>1046</v>
      </c>
      <c r="E35" s="135" t="s">
        <v>1047</v>
      </c>
      <c r="F35" s="135" t="s">
        <v>1048</v>
      </c>
      <c r="G35" s="62">
        <v>70</v>
      </c>
      <c r="H35" s="282"/>
      <c r="I35" s="156" t="s">
        <v>137</v>
      </c>
      <c r="J35" s="280"/>
      <c r="K35" s="57" t="str">
        <f t="shared" si="1"/>
        <v/>
      </c>
      <c r="L35" s="278" t="s">
        <v>1061</v>
      </c>
      <c r="M35" s="135" t="s">
        <v>1199</v>
      </c>
      <c r="N35" s="135" t="s">
        <v>1200</v>
      </c>
      <c r="O35" s="62">
        <v>45</v>
      </c>
      <c r="P35" s="282"/>
      <c r="Q35" s="156" t="s">
        <v>137</v>
      </c>
      <c r="R35" s="280"/>
      <c r="S35" s="57" t="str">
        <f t="shared" si="2"/>
        <v/>
      </c>
      <c r="T35" s="58"/>
      <c r="U35" s="135"/>
      <c r="V35" s="135"/>
      <c r="W35" s="62"/>
      <c r="X35" s="188"/>
      <c r="Y35" s="156"/>
      <c r="Z35" s="95"/>
      <c r="AA35" s="57" t="str">
        <f t="shared" si="3"/>
        <v/>
      </c>
      <c r="AB35" s="58"/>
      <c r="AC35" s="135"/>
      <c r="AD35" s="135"/>
      <c r="AE35" s="62"/>
      <c r="AF35" s="188"/>
      <c r="AG35" s="156"/>
      <c r="AH35" s="95"/>
      <c r="AI35" s="57" t="str">
        <f t="shared" si="4"/>
        <v/>
      </c>
      <c r="AJ35" s="58"/>
      <c r="AK35" s="135"/>
      <c r="AL35" s="135"/>
      <c r="AM35" s="62"/>
      <c r="AN35" s="188"/>
      <c r="AO35" s="156"/>
      <c r="AP35" s="95"/>
      <c r="AQ35" s="57" t="str">
        <f t="shared" si="5"/>
        <v/>
      </c>
      <c r="AR35" s="58"/>
      <c r="AS35" s="135"/>
      <c r="AT35" s="135"/>
      <c r="AU35" s="62"/>
      <c r="AV35" s="188"/>
      <c r="AW35" s="156"/>
      <c r="AX35" s="95"/>
      <c r="AY35" s="46"/>
    </row>
    <row r="36" spans="3:51" ht="18" customHeight="1">
      <c r="C36" s="57" t="str">
        <f t="shared" si="0"/>
        <v/>
      </c>
      <c r="D36" s="278" t="s">
        <v>1049</v>
      </c>
      <c r="E36" s="135" t="s">
        <v>1050</v>
      </c>
      <c r="F36" s="135" t="s">
        <v>1051</v>
      </c>
      <c r="G36" s="62">
        <v>40</v>
      </c>
      <c r="H36" s="282"/>
      <c r="I36" s="156" t="s">
        <v>137</v>
      </c>
      <c r="J36" s="280"/>
      <c r="K36" s="57" t="str">
        <f t="shared" si="1"/>
        <v/>
      </c>
      <c r="L36" s="278" t="s">
        <v>1064</v>
      </c>
      <c r="M36" s="135" t="s">
        <v>1201</v>
      </c>
      <c r="N36" s="135" t="s">
        <v>1202</v>
      </c>
      <c r="O36" s="62">
        <v>45</v>
      </c>
      <c r="P36" s="282"/>
      <c r="Q36" s="156" t="s">
        <v>137</v>
      </c>
      <c r="R36" s="280"/>
      <c r="S36" s="57" t="str">
        <f t="shared" si="2"/>
        <v/>
      </c>
      <c r="T36" s="58"/>
      <c r="U36" s="135"/>
      <c r="V36" s="135"/>
      <c r="W36" s="62"/>
      <c r="X36" s="188"/>
      <c r="Y36" s="156"/>
      <c r="Z36" s="95"/>
      <c r="AA36" s="57" t="str">
        <f t="shared" si="3"/>
        <v/>
      </c>
      <c r="AB36" s="58"/>
      <c r="AC36" s="135"/>
      <c r="AD36" s="135"/>
      <c r="AE36" s="62"/>
      <c r="AF36" s="188"/>
      <c r="AG36" s="156"/>
      <c r="AH36" s="95"/>
      <c r="AI36" s="57" t="str">
        <f t="shared" si="4"/>
        <v/>
      </c>
      <c r="AJ36" s="58"/>
      <c r="AK36" s="135"/>
      <c r="AL36" s="135"/>
      <c r="AM36" s="62"/>
      <c r="AN36" s="188"/>
      <c r="AO36" s="156"/>
      <c r="AP36" s="95"/>
      <c r="AQ36" s="57" t="str">
        <f t="shared" si="5"/>
        <v/>
      </c>
      <c r="AR36" s="58"/>
      <c r="AS36" s="135"/>
      <c r="AT36" s="135"/>
      <c r="AU36" s="62"/>
      <c r="AV36" s="188"/>
      <c r="AW36" s="156"/>
      <c r="AX36" s="95"/>
      <c r="AY36" s="46"/>
    </row>
    <row r="37" spans="3:51" ht="18" customHeight="1">
      <c r="C37" s="57" t="str">
        <f t="shared" si="0"/>
        <v/>
      </c>
      <c r="D37" s="278" t="s">
        <v>1052</v>
      </c>
      <c r="E37" s="135" t="s">
        <v>1053</v>
      </c>
      <c r="F37" s="135" t="s">
        <v>1054</v>
      </c>
      <c r="G37" s="62"/>
      <c r="H37" s="282"/>
      <c r="I37" s="156" t="s">
        <v>137</v>
      </c>
      <c r="J37" s="280"/>
      <c r="K37" s="57" t="str">
        <f t="shared" si="1"/>
        <v/>
      </c>
      <c r="L37" s="278" t="s">
        <v>1067</v>
      </c>
      <c r="M37" s="135" t="s">
        <v>1203</v>
      </c>
      <c r="N37" s="135" t="s">
        <v>1204</v>
      </c>
      <c r="O37" s="62">
        <v>90</v>
      </c>
      <c r="P37" s="282"/>
      <c r="Q37" s="156" t="s">
        <v>137</v>
      </c>
      <c r="R37" s="280"/>
      <c r="S37" s="57" t="str">
        <f t="shared" si="2"/>
        <v/>
      </c>
      <c r="T37" s="58"/>
      <c r="U37" s="135"/>
      <c r="V37" s="135"/>
      <c r="W37" s="62"/>
      <c r="X37" s="188"/>
      <c r="Y37" s="156"/>
      <c r="Z37" s="95"/>
      <c r="AA37" s="57" t="str">
        <f t="shared" si="3"/>
        <v/>
      </c>
      <c r="AB37" s="58"/>
      <c r="AC37" s="135"/>
      <c r="AD37" s="135"/>
      <c r="AE37" s="62"/>
      <c r="AF37" s="188"/>
      <c r="AG37" s="156"/>
      <c r="AH37" s="95"/>
      <c r="AI37" s="57" t="str">
        <f t="shared" si="4"/>
        <v/>
      </c>
      <c r="AJ37" s="58"/>
      <c r="AK37" s="135"/>
      <c r="AL37" s="135"/>
      <c r="AM37" s="62"/>
      <c r="AN37" s="188"/>
      <c r="AO37" s="156"/>
      <c r="AP37" s="95"/>
      <c r="AQ37" s="57" t="str">
        <f t="shared" si="5"/>
        <v/>
      </c>
      <c r="AR37" s="58"/>
      <c r="AS37" s="135"/>
      <c r="AT37" s="135"/>
      <c r="AU37" s="62"/>
      <c r="AV37" s="188"/>
      <c r="AW37" s="156"/>
      <c r="AX37" s="95"/>
      <c r="AY37" s="46"/>
    </row>
    <row r="38" spans="3:51" ht="18" customHeight="1">
      <c r="C38" s="57" t="str">
        <f t="shared" si="0"/>
        <v/>
      </c>
      <c r="D38" s="278" t="s">
        <v>1055</v>
      </c>
      <c r="E38" s="135" t="s">
        <v>1056</v>
      </c>
      <c r="F38" s="135" t="s">
        <v>1057</v>
      </c>
      <c r="G38" s="62">
        <v>455</v>
      </c>
      <c r="H38" s="282"/>
      <c r="I38" s="156" t="s">
        <v>137</v>
      </c>
      <c r="J38" s="280"/>
      <c r="K38" s="57" t="str">
        <f t="shared" si="1"/>
        <v/>
      </c>
      <c r="L38" s="278" t="s">
        <v>1205</v>
      </c>
      <c r="M38" s="135" t="s">
        <v>1206</v>
      </c>
      <c r="N38" s="135" t="s">
        <v>1207</v>
      </c>
      <c r="O38" s="62">
        <v>35</v>
      </c>
      <c r="P38" s="282"/>
      <c r="Q38" s="156" t="s">
        <v>137</v>
      </c>
      <c r="R38" s="280"/>
      <c r="S38" s="57" t="str">
        <f t="shared" si="2"/>
        <v/>
      </c>
      <c r="T38" s="58"/>
      <c r="U38" s="135"/>
      <c r="V38" s="135"/>
      <c r="W38" s="62"/>
      <c r="X38" s="188"/>
      <c r="Y38" s="156"/>
      <c r="Z38" s="95"/>
      <c r="AA38" s="57" t="str">
        <f t="shared" si="3"/>
        <v/>
      </c>
      <c r="AB38" s="58"/>
      <c r="AC38" s="135"/>
      <c r="AD38" s="135"/>
      <c r="AE38" s="62"/>
      <c r="AF38" s="188"/>
      <c r="AG38" s="156"/>
      <c r="AH38" s="95"/>
      <c r="AI38" s="57" t="str">
        <f t="shared" si="4"/>
        <v/>
      </c>
      <c r="AJ38" s="58"/>
      <c r="AK38" s="135"/>
      <c r="AL38" s="135"/>
      <c r="AM38" s="62"/>
      <c r="AN38" s="188"/>
      <c r="AO38" s="156"/>
      <c r="AP38" s="95"/>
      <c r="AQ38" s="57" t="str">
        <f t="shared" si="5"/>
        <v/>
      </c>
      <c r="AR38" s="58"/>
      <c r="AS38" s="135"/>
      <c r="AT38" s="135"/>
      <c r="AU38" s="62"/>
      <c r="AV38" s="188"/>
      <c r="AW38" s="156"/>
      <c r="AX38" s="95"/>
      <c r="AY38" s="46"/>
    </row>
    <row r="39" spans="3:51" ht="18" customHeight="1">
      <c r="C39" s="57" t="str">
        <f t="shared" si="0"/>
        <v/>
      </c>
      <c r="D39" s="278" t="s">
        <v>1058</v>
      </c>
      <c r="E39" s="135" t="s">
        <v>1059</v>
      </c>
      <c r="F39" s="135" t="s">
        <v>1060</v>
      </c>
      <c r="G39" s="62">
        <v>220</v>
      </c>
      <c r="H39" s="282"/>
      <c r="I39" s="156" t="s">
        <v>137</v>
      </c>
      <c r="J39" s="280"/>
      <c r="K39" s="57" t="str">
        <f t="shared" si="1"/>
        <v/>
      </c>
      <c r="L39" s="278" t="s">
        <v>1055</v>
      </c>
      <c r="M39" s="135" t="s">
        <v>1208</v>
      </c>
      <c r="N39" s="135" t="s">
        <v>1209</v>
      </c>
      <c r="O39" s="62">
        <v>330</v>
      </c>
      <c r="P39" s="282"/>
      <c r="Q39" s="156" t="s">
        <v>137</v>
      </c>
      <c r="R39" s="280"/>
      <c r="S39" s="57" t="str">
        <f t="shared" si="2"/>
        <v/>
      </c>
      <c r="T39" s="58"/>
      <c r="U39" s="135"/>
      <c r="V39" s="135"/>
      <c r="W39" s="62"/>
      <c r="X39" s="188"/>
      <c r="Y39" s="156"/>
      <c r="Z39" s="95"/>
      <c r="AA39" s="57" t="str">
        <f t="shared" si="3"/>
        <v/>
      </c>
      <c r="AB39" s="58"/>
      <c r="AC39" s="135"/>
      <c r="AD39" s="135"/>
      <c r="AE39" s="62"/>
      <c r="AF39" s="188"/>
      <c r="AG39" s="156"/>
      <c r="AH39" s="95"/>
      <c r="AI39" s="57" t="str">
        <f t="shared" si="4"/>
        <v/>
      </c>
      <c r="AJ39" s="58"/>
      <c r="AK39" s="135"/>
      <c r="AL39" s="135"/>
      <c r="AM39" s="62"/>
      <c r="AN39" s="188"/>
      <c r="AO39" s="156"/>
      <c r="AP39" s="95"/>
      <c r="AQ39" s="57" t="str">
        <f t="shared" si="5"/>
        <v/>
      </c>
      <c r="AR39" s="58"/>
      <c r="AS39" s="135"/>
      <c r="AT39" s="135"/>
      <c r="AU39" s="62"/>
      <c r="AV39" s="188"/>
      <c r="AW39" s="156"/>
      <c r="AX39" s="95"/>
      <c r="AY39" s="46"/>
    </row>
    <row r="40" spans="3:51" ht="18" customHeight="1">
      <c r="C40" s="57" t="str">
        <f t="shared" si="0"/>
        <v/>
      </c>
      <c r="D40" s="278" t="s">
        <v>1061</v>
      </c>
      <c r="E40" s="135" t="s">
        <v>1062</v>
      </c>
      <c r="F40" s="135" t="s">
        <v>1063</v>
      </c>
      <c r="G40" s="62">
        <v>30</v>
      </c>
      <c r="H40" s="282"/>
      <c r="I40" s="156" t="s">
        <v>137</v>
      </c>
      <c r="J40" s="280"/>
      <c r="K40" s="57" t="str">
        <f t="shared" si="1"/>
        <v/>
      </c>
      <c r="L40" s="278" t="s">
        <v>1019</v>
      </c>
      <c r="M40" s="135" t="s">
        <v>1210</v>
      </c>
      <c r="N40" s="135" t="s">
        <v>1211</v>
      </c>
      <c r="O40" s="62"/>
      <c r="P40" s="282"/>
      <c r="Q40" s="156" t="s">
        <v>137</v>
      </c>
      <c r="R40" s="280"/>
      <c r="S40" s="57" t="str">
        <f t="shared" si="2"/>
        <v/>
      </c>
      <c r="T40" s="58"/>
      <c r="U40" s="135"/>
      <c r="V40" s="135"/>
      <c r="W40" s="62"/>
      <c r="X40" s="188"/>
      <c r="Y40" s="156"/>
      <c r="Z40" s="95"/>
      <c r="AA40" s="57" t="str">
        <f t="shared" si="3"/>
        <v/>
      </c>
      <c r="AB40" s="58"/>
      <c r="AC40" s="135"/>
      <c r="AD40" s="135"/>
      <c r="AE40" s="62"/>
      <c r="AF40" s="188"/>
      <c r="AG40" s="156"/>
      <c r="AH40" s="95"/>
      <c r="AI40" s="57" t="str">
        <f t="shared" si="4"/>
        <v/>
      </c>
      <c r="AJ40" s="58"/>
      <c r="AK40" s="135"/>
      <c r="AL40" s="135"/>
      <c r="AM40" s="62"/>
      <c r="AN40" s="188"/>
      <c r="AO40" s="156"/>
      <c r="AP40" s="95"/>
      <c r="AQ40" s="57" t="str">
        <f t="shared" si="5"/>
        <v/>
      </c>
      <c r="AR40" s="58"/>
      <c r="AS40" s="135"/>
      <c r="AT40" s="135"/>
      <c r="AU40" s="62"/>
      <c r="AV40" s="188"/>
      <c r="AW40" s="156"/>
      <c r="AX40" s="95"/>
      <c r="AY40" s="46"/>
    </row>
    <row r="41" spans="3:51" ht="18" customHeight="1">
      <c r="C41" s="57" t="str">
        <f t="shared" si="0"/>
        <v/>
      </c>
      <c r="D41" s="278" t="s">
        <v>1064</v>
      </c>
      <c r="E41" s="135" t="s">
        <v>1065</v>
      </c>
      <c r="F41" s="135" t="s">
        <v>1066</v>
      </c>
      <c r="G41" s="62">
        <v>30</v>
      </c>
      <c r="H41" s="282"/>
      <c r="I41" s="156" t="s">
        <v>137</v>
      </c>
      <c r="J41" s="280"/>
      <c r="K41" s="57" t="str">
        <f t="shared" si="1"/>
        <v/>
      </c>
      <c r="L41" s="278" t="s">
        <v>1212</v>
      </c>
      <c r="M41" s="135" t="s">
        <v>1213</v>
      </c>
      <c r="N41" s="135" t="s">
        <v>1214</v>
      </c>
      <c r="O41" s="62">
        <v>95</v>
      </c>
      <c r="P41" s="282"/>
      <c r="Q41" s="156" t="s">
        <v>137</v>
      </c>
      <c r="R41" s="280"/>
      <c r="S41" s="57" t="str">
        <f t="shared" si="2"/>
        <v/>
      </c>
      <c r="T41" s="58"/>
      <c r="U41" s="135"/>
      <c r="V41" s="135"/>
      <c r="W41" s="62"/>
      <c r="X41" s="188"/>
      <c r="Y41" s="156"/>
      <c r="Z41" s="95"/>
      <c r="AA41" s="57" t="str">
        <f t="shared" si="3"/>
        <v/>
      </c>
      <c r="AB41" s="58"/>
      <c r="AC41" s="135"/>
      <c r="AD41" s="135"/>
      <c r="AE41" s="62"/>
      <c r="AF41" s="188"/>
      <c r="AG41" s="156"/>
      <c r="AH41" s="95"/>
      <c r="AI41" s="57" t="str">
        <f t="shared" si="4"/>
        <v/>
      </c>
      <c r="AJ41" s="58"/>
      <c r="AK41" s="135"/>
      <c r="AL41" s="135"/>
      <c r="AM41" s="62"/>
      <c r="AN41" s="188"/>
      <c r="AO41" s="156"/>
      <c r="AP41" s="95"/>
      <c r="AQ41" s="57" t="str">
        <f t="shared" si="5"/>
        <v/>
      </c>
      <c r="AR41" s="58"/>
      <c r="AS41" s="135"/>
      <c r="AT41" s="135"/>
      <c r="AU41" s="62"/>
      <c r="AV41" s="188"/>
      <c r="AW41" s="156"/>
      <c r="AX41" s="95"/>
      <c r="AY41" s="46"/>
    </row>
    <row r="42" spans="3:51" ht="18" customHeight="1">
      <c r="C42" s="57" t="str">
        <f t="shared" si="0"/>
        <v/>
      </c>
      <c r="D42" s="278" t="s">
        <v>1067</v>
      </c>
      <c r="E42" s="135" t="s">
        <v>1068</v>
      </c>
      <c r="F42" s="135" t="s">
        <v>1069</v>
      </c>
      <c r="G42" s="62">
        <v>65</v>
      </c>
      <c r="H42" s="282"/>
      <c r="I42" s="156" t="s">
        <v>137</v>
      </c>
      <c r="J42" s="280"/>
      <c r="K42" s="57" t="str">
        <f t="shared" si="1"/>
        <v/>
      </c>
      <c r="L42" s="278" t="s">
        <v>1022</v>
      </c>
      <c r="M42" s="135" t="s">
        <v>1215</v>
      </c>
      <c r="N42" s="135" t="s">
        <v>1216</v>
      </c>
      <c r="O42" s="62">
        <v>125</v>
      </c>
      <c r="P42" s="282"/>
      <c r="Q42" s="156" t="s">
        <v>137</v>
      </c>
      <c r="R42" s="280"/>
      <c r="S42" s="57" t="str">
        <f t="shared" si="2"/>
        <v/>
      </c>
      <c r="T42" s="58"/>
      <c r="U42" s="135"/>
      <c r="V42" s="135"/>
      <c r="W42" s="62"/>
      <c r="X42" s="188"/>
      <c r="Y42" s="156"/>
      <c r="Z42" s="95"/>
      <c r="AA42" s="57" t="str">
        <f t="shared" si="3"/>
        <v/>
      </c>
      <c r="AB42" s="58"/>
      <c r="AC42" s="135"/>
      <c r="AD42" s="135"/>
      <c r="AE42" s="62"/>
      <c r="AF42" s="188"/>
      <c r="AG42" s="156"/>
      <c r="AH42" s="95"/>
      <c r="AI42" s="57" t="str">
        <f t="shared" si="4"/>
        <v/>
      </c>
      <c r="AJ42" s="58"/>
      <c r="AK42" s="135"/>
      <c r="AL42" s="135"/>
      <c r="AM42" s="62"/>
      <c r="AN42" s="188"/>
      <c r="AO42" s="156"/>
      <c r="AP42" s="95"/>
      <c r="AQ42" s="57" t="str">
        <f t="shared" si="5"/>
        <v/>
      </c>
      <c r="AR42" s="58"/>
      <c r="AS42" s="135"/>
      <c r="AT42" s="135"/>
      <c r="AU42" s="62"/>
      <c r="AV42" s="188"/>
      <c r="AW42" s="156"/>
      <c r="AX42" s="95"/>
      <c r="AY42" s="46"/>
    </row>
    <row r="43" spans="3:51" ht="18" customHeight="1">
      <c r="C43" s="57" t="str">
        <f t="shared" si="0"/>
        <v/>
      </c>
      <c r="D43" s="278" t="s">
        <v>1070</v>
      </c>
      <c r="E43" s="135" t="s">
        <v>1071</v>
      </c>
      <c r="F43" s="135" t="s">
        <v>1072</v>
      </c>
      <c r="G43" s="62"/>
      <c r="H43" s="282"/>
      <c r="I43" s="156" t="s">
        <v>137</v>
      </c>
      <c r="J43" s="280"/>
      <c r="K43" s="57" t="str">
        <f t="shared" si="1"/>
        <v/>
      </c>
      <c r="L43" s="278" t="s">
        <v>1025</v>
      </c>
      <c r="M43" s="135" t="s">
        <v>1217</v>
      </c>
      <c r="N43" s="135" t="s">
        <v>1218</v>
      </c>
      <c r="O43" s="62">
        <v>60</v>
      </c>
      <c r="P43" s="282"/>
      <c r="Q43" s="156" t="s">
        <v>137</v>
      </c>
      <c r="R43" s="280"/>
      <c r="S43" s="57" t="str">
        <f t="shared" si="2"/>
        <v/>
      </c>
      <c r="T43" s="58"/>
      <c r="U43" s="135"/>
      <c r="V43" s="135"/>
      <c r="W43" s="62"/>
      <c r="X43" s="188"/>
      <c r="Y43" s="156"/>
      <c r="Z43" s="95"/>
      <c r="AA43" s="57" t="str">
        <f t="shared" si="3"/>
        <v/>
      </c>
      <c r="AB43" s="58"/>
      <c r="AC43" s="135"/>
      <c r="AD43" s="135"/>
      <c r="AE43" s="62"/>
      <c r="AF43" s="188"/>
      <c r="AG43" s="156"/>
      <c r="AH43" s="95"/>
      <c r="AI43" s="57" t="str">
        <f t="shared" si="4"/>
        <v/>
      </c>
      <c r="AJ43" s="58"/>
      <c r="AK43" s="135"/>
      <c r="AL43" s="135"/>
      <c r="AM43" s="62"/>
      <c r="AN43" s="188"/>
      <c r="AO43" s="156"/>
      <c r="AP43" s="95"/>
      <c r="AQ43" s="57" t="str">
        <f t="shared" si="5"/>
        <v/>
      </c>
      <c r="AR43" s="58"/>
      <c r="AS43" s="135"/>
      <c r="AT43" s="135"/>
      <c r="AU43" s="62"/>
      <c r="AV43" s="188"/>
      <c r="AW43" s="156"/>
      <c r="AX43" s="95"/>
      <c r="AY43" s="46"/>
    </row>
    <row r="44" spans="3:51" ht="18" customHeight="1">
      <c r="C44" s="57" t="str">
        <f t="shared" si="0"/>
        <v/>
      </c>
      <c r="D44" s="278" t="s">
        <v>1073</v>
      </c>
      <c r="E44" s="135" t="s">
        <v>1074</v>
      </c>
      <c r="F44" s="135" t="s">
        <v>1075</v>
      </c>
      <c r="G44" s="62">
        <v>25</v>
      </c>
      <c r="H44" s="282"/>
      <c r="I44" s="156" t="s">
        <v>137</v>
      </c>
      <c r="J44" s="280"/>
      <c r="K44" s="57" t="str">
        <f t="shared" si="1"/>
        <v/>
      </c>
      <c r="L44" s="278" t="s">
        <v>1049</v>
      </c>
      <c r="M44" s="135" t="s">
        <v>1219</v>
      </c>
      <c r="N44" s="135" t="s">
        <v>1220</v>
      </c>
      <c r="O44" s="62">
        <v>55</v>
      </c>
      <c r="P44" s="282"/>
      <c r="Q44" s="156" t="s">
        <v>137</v>
      </c>
      <c r="R44" s="280"/>
      <c r="S44" s="57" t="str">
        <f t="shared" si="2"/>
        <v/>
      </c>
      <c r="T44" s="58"/>
      <c r="U44" s="135"/>
      <c r="V44" s="135"/>
      <c r="W44" s="62"/>
      <c r="X44" s="188"/>
      <c r="Y44" s="156"/>
      <c r="Z44" s="95"/>
      <c r="AA44" s="57" t="str">
        <f t="shared" si="3"/>
        <v/>
      </c>
      <c r="AB44" s="58"/>
      <c r="AC44" s="135"/>
      <c r="AD44" s="135"/>
      <c r="AE44" s="62"/>
      <c r="AF44" s="188"/>
      <c r="AG44" s="156"/>
      <c r="AH44" s="95"/>
      <c r="AI44" s="57" t="str">
        <f t="shared" si="4"/>
        <v/>
      </c>
      <c r="AJ44" s="58"/>
      <c r="AK44" s="135"/>
      <c r="AL44" s="135"/>
      <c r="AM44" s="62"/>
      <c r="AN44" s="188"/>
      <c r="AO44" s="156"/>
      <c r="AP44" s="95"/>
      <c r="AQ44" s="57" t="str">
        <f t="shared" si="5"/>
        <v/>
      </c>
      <c r="AR44" s="58"/>
      <c r="AS44" s="135"/>
      <c r="AT44" s="135"/>
      <c r="AU44" s="62"/>
      <c r="AV44" s="188"/>
      <c r="AW44" s="156"/>
      <c r="AX44" s="95"/>
      <c r="AY44" s="46"/>
    </row>
    <row r="45" spans="3:51" ht="18" customHeight="1">
      <c r="C45" s="57" t="str">
        <f t="shared" si="0"/>
        <v/>
      </c>
      <c r="D45" s="278" t="s">
        <v>1076</v>
      </c>
      <c r="E45" s="135" t="s">
        <v>1077</v>
      </c>
      <c r="F45" s="135" t="s">
        <v>1078</v>
      </c>
      <c r="G45" s="62">
        <v>45</v>
      </c>
      <c r="H45" s="282"/>
      <c r="I45" s="156" t="s">
        <v>137</v>
      </c>
      <c r="J45" s="280"/>
      <c r="K45" s="57" t="str">
        <f t="shared" si="1"/>
        <v/>
      </c>
      <c r="L45" s="278" t="s">
        <v>1028</v>
      </c>
      <c r="M45" s="135" t="s">
        <v>1221</v>
      </c>
      <c r="N45" s="135" t="s">
        <v>1222</v>
      </c>
      <c r="O45" s="62">
        <v>15</v>
      </c>
      <c r="P45" s="282"/>
      <c r="Q45" s="156" t="s">
        <v>137</v>
      </c>
      <c r="R45" s="280"/>
      <c r="S45" s="57" t="str">
        <f t="shared" si="2"/>
        <v/>
      </c>
      <c r="T45" s="58"/>
      <c r="U45" s="135"/>
      <c r="V45" s="135"/>
      <c r="W45" s="62"/>
      <c r="X45" s="188"/>
      <c r="Y45" s="156"/>
      <c r="Z45" s="95"/>
      <c r="AA45" s="57" t="str">
        <f t="shared" si="3"/>
        <v/>
      </c>
      <c r="AB45" s="58"/>
      <c r="AC45" s="135"/>
      <c r="AD45" s="135"/>
      <c r="AE45" s="62"/>
      <c r="AF45" s="188"/>
      <c r="AG45" s="156"/>
      <c r="AH45" s="95"/>
      <c r="AI45" s="57" t="str">
        <f t="shared" si="4"/>
        <v/>
      </c>
      <c r="AJ45" s="58"/>
      <c r="AK45" s="135"/>
      <c r="AL45" s="135"/>
      <c r="AM45" s="62"/>
      <c r="AN45" s="188"/>
      <c r="AO45" s="156"/>
      <c r="AP45" s="95"/>
      <c r="AQ45" s="57" t="str">
        <f t="shared" si="5"/>
        <v/>
      </c>
      <c r="AR45" s="58"/>
      <c r="AS45" s="135"/>
      <c r="AT45" s="135"/>
      <c r="AU45" s="62"/>
      <c r="AV45" s="188"/>
      <c r="AW45" s="156"/>
      <c r="AX45" s="95"/>
      <c r="AY45" s="46"/>
    </row>
    <row r="46" spans="3:51" ht="18" customHeight="1">
      <c r="C46" s="57" t="str">
        <f t="shared" si="0"/>
        <v/>
      </c>
      <c r="D46" s="278" t="s">
        <v>1079</v>
      </c>
      <c r="E46" s="135" t="s">
        <v>1080</v>
      </c>
      <c r="F46" s="135" t="s">
        <v>1081</v>
      </c>
      <c r="G46" s="62">
        <v>30</v>
      </c>
      <c r="H46" s="282"/>
      <c r="I46" s="156" t="s">
        <v>137</v>
      </c>
      <c r="J46" s="280"/>
      <c r="K46" s="57" t="str">
        <f t="shared" si="1"/>
        <v/>
      </c>
      <c r="L46" s="278" t="s">
        <v>1223</v>
      </c>
      <c r="M46" s="135" t="s">
        <v>1224</v>
      </c>
      <c r="N46" s="135" t="s">
        <v>1225</v>
      </c>
      <c r="O46" s="62">
        <v>145</v>
      </c>
      <c r="P46" s="282"/>
      <c r="Q46" s="156" t="s">
        <v>137</v>
      </c>
      <c r="R46" s="280"/>
      <c r="S46" s="57" t="str">
        <f t="shared" si="2"/>
        <v/>
      </c>
      <c r="T46" s="58"/>
      <c r="U46" s="135"/>
      <c r="V46" s="135"/>
      <c r="W46" s="62"/>
      <c r="X46" s="188"/>
      <c r="Y46" s="156"/>
      <c r="Z46" s="95"/>
      <c r="AA46" s="57" t="str">
        <f t="shared" si="3"/>
        <v/>
      </c>
      <c r="AB46" s="58"/>
      <c r="AC46" s="135"/>
      <c r="AD46" s="135"/>
      <c r="AE46" s="62"/>
      <c r="AF46" s="188"/>
      <c r="AG46" s="156"/>
      <c r="AH46" s="95"/>
      <c r="AI46" s="57" t="str">
        <f t="shared" si="4"/>
        <v/>
      </c>
      <c r="AJ46" s="58"/>
      <c r="AK46" s="135"/>
      <c r="AL46" s="135"/>
      <c r="AM46" s="62"/>
      <c r="AN46" s="188"/>
      <c r="AO46" s="156"/>
      <c r="AP46" s="95"/>
      <c r="AQ46" s="57" t="str">
        <f t="shared" si="5"/>
        <v/>
      </c>
      <c r="AR46" s="58"/>
      <c r="AS46" s="135"/>
      <c r="AT46" s="135"/>
      <c r="AU46" s="62"/>
      <c r="AV46" s="188"/>
      <c r="AW46" s="156"/>
      <c r="AX46" s="95"/>
      <c r="AY46" s="46"/>
    </row>
    <row r="47" spans="3:51" ht="18" customHeight="1">
      <c r="C47" s="57" t="str">
        <f t="shared" si="0"/>
        <v/>
      </c>
      <c r="D47" s="278" t="s">
        <v>1082</v>
      </c>
      <c r="E47" s="135" t="s">
        <v>1083</v>
      </c>
      <c r="F47" s="135" t="s">
        <v>1084</v>
      </c>
      <c r="G47" s="62">
        <v>20</v>
      </c>
      <c r="H47" s="282"/>
      <c r="I47" s="156" t="s">
        <v>137</v>
      </c>
      <c r="J47" s="280"/>
      <c r="K47" s="57" t="str">
        <f t="shared" si="1"/>
        <v/>
      </c>
      <c r="L47" s="278" t="s">
        <v>1226</v>
      </c>
      <c r="M47" s="135" t="s">
        <v>1227</v>
      </c>
      <c r="N47" s="135" t="s">
        <v>1228</v>
      </c>
      <c r="O47" s="62">
        <v>95</v>
      </c>
      <c r="P47" s="282"/>
      <c r="Q47" s="156" t="s">
        <v>137</v>
      </c>
      <c r="R47" s="280"/>
      <c r="S47" s="57" t="str">
        <f t="shared" si="2"/>
        <v/>
      </c>
      <c r="T47" s="58"/>
      <c r="U47" s="135"/>
      <c r="V47" s="135"/>
      <c r="W47" s="62"/>
      <c r="X47" s="188"/>
      <c r="Y47" s="156"/>
      <c r="Z47" s="95"/>
      <c r="AA47" s="57" t="str">
        <f t="shared" si="3"/>
        <v/>
      </c>
      <c r="AB47" s="58"/>
      <c r="AC47" s="135"/>
      <c r="AD47" s="135"/>
      <c r="AE47" s="62"/>
      <c r="AF47" s="188"/>
      <c r="AG47" s="156"/>
      <c r="AH47" s="95"/>
      <c r="AI47" s="57" t="str">
        <f t="shared" si="4"/>
        <v/>
      </c>
      <c r="AJ47" s="58"/>
      <c r="AK47" s="135"/>
      <c r="AL47" s="135"/>
      <c r="AM47" s="62"/>
      <c r="AN47" s="188"/>
      <c r="AO47" s="156"/>
      <c r="AP47" s="95"/>
      <c r="AQ47" s="57" t="str">
        <f t="shared" si="5"/>
        <v/>
      </c>
      <c r="AR47" s="58"/>
      <c r="AS47" s="135"/>
      <c r="AT47" s="135"/>
      <c r="AU47" s="62"/>
      <c r="AV47" s="188"/>
      <c r="AW47" s="156"/>
      <c r="AX47" s="95"/>
      <c r="AY47" s="46"/>
    </row>
    <row r="48" spans="3:51" ht="18" customHeight="1">
      <c r="C48" s="57" t="str">
        <f t="shared" si="0"/>
        <v/>
      </c>
      <c r="D48" s="278" t="s">
        <v>1085</v>
      </c>
      <c r="E48" s="135" t="s">
        <v>1086</v>
      </c>
      <c r="F48" s="135" t="s">
        <v>1087</v>
      </c>
      <c r="G48" s="62">
        <v>20</v>
      </c>
      <c r="H48" s="282"/>
      <c r="I48" s="156" t="s">
        <v>137</v>
      </c>
      <c r="J48" s="280"/>
      <c r="K48" s="57" t="str">
        <f t="shared" si="1"/>
        <v/>
      </c>
      <c r="L48" s="278" t="s">
        <v>1229</v>
      </c>
      <c r="M48" s="135" t="s">
        <v>1230</v>
      </c>
      <c r="N48" s="135" t="s">
        <v>1231</v>
      </c>
      <c r="O48" s="62">
        <v>155</v>
      </c>
      <c r="P48" s="282"/>
      <c r="Q48" s="156" t="s">
        <v>137</v>
      </c>
      <c r="R48" s="280"/>
      <c r="S48" s="57" t="str">
        <f t="shared" si="2"/>
        <v/>
      </c>
      <c r="T48" s="58"/>
      <c r="U48" s="135"/>
      <c r="V48" s="135"/>
      <c r="W48" s="62"/>
      <c r="X48" s="188"/>
      <c r="Y48" s="156"/>
      <c r="Z48" s="95"/>
      <c r="AA48" s="57" t="str">
        <f t="shared" si="3"/>
        <v/>
      </c>
      <c r="AB48" s="58"/>
      <c r="AC48" s="135"/>
      <c r="AD48" s="135"/>
      <c r="AE48" s="62"/>
      <c r="AF48" s="188"/>
      <c r="AG48" s="156"/>
      <c r="AH48" s="95"/>
      <c r="AI48" s="57" t="str">
        <f t="shared" si="4"/>
        <v/>
      </c>
      <c r="AJ48" s="58"/>
      <c r="AK48" s="135"/>
      <c r="AL48" s="135"/>
      <c r="AM48" s="62"/>
      <c r="AN48" s="188"/>
      <c r="AO48" s="156"/>
      <c r="AP48" s="95"/>
      <c r="AQ48" s="57" t="str">
        <f t="shared" si="5"/>
        <v/>
      </c>
      <c r="AR48" s="58"/>
      <c r="AS48" s="135"/>
      <c r="AT48" s="135"/>
      <c r="AU48" s="62"/>
      <c r="AV48" s="188"/>
      <c r="AW48" s="156"/>
      <c r="AX48" s="95"/>
      <c r="AY48" s="46"/>
    </row>
    <row r="49" spans="3:51" ht="18" customHeight="1">
      <c r="C49" s="57" t="str">
        <f t="shared" si="0"/>
        <v/>
      </c>
      <c r="D49" s="278" t="s">
        <v>1088</v>
      </c>
      <c r="E49" s="135" t="s">
        <v>1089</v>
      </c>
      <c r="F49" s="135" t="s">
        <v>1090</v>
      </c>
      <c r="G49" s="62">
        <v>20</v>
      </c>
      <c r="H49" s="282"/>
      <c r="I49" s="156" t="s">
        <v>137</v>
      </c>
      <c r="J49" s="280"/>
      <c r="K49" s="57" t="str">
        <f t="shared" si="1"/>
        <v/>
      </c>
      <c r="L49" s="278" t="s">
        <v>1232</v>
      </c>
      <c r="M49" s="135" t="s">
        <v>1233</v>
      </c>
      <c r="N49" s="135" t="s">
        <v>1234</v>
      </c>
      <c r="O49" s="62">
        <v>120</v>
      </c>
      <c r="P49" s="282"/>
      <c r="Q49" s="156" t="s">
        <v>137</v>
      </c>
      <c r="R49" s="280"/>
      <c r="S49" s="57" t="str">
        <f t="shared" si="2"/>
        <v/>
      </c>
      <c r="T49" s="58"/>
      <c r="U49" s="135"/>
      <c r="V49" s="135"/>
      <c r="W49" s="62"/>
      <c r="X49" s="188"/>
      <c r="Y49" s="156"/>
      <c r="Z49" s="95"/>
      <c r="AA49" s="57" t="str">
        <f t="shared" si="3"/>
        <v/>
      </c>
      <c r="AB49" s="58"/>
      <c r="AC49" s="135"/>
      <c r="AD49" s="135"/>
      <c r="AE49" s="62"/>
      <c r="AF49" s="188"/>
      <c r="AG49" s="156"/>
      <c r="AH49" s="95"/>
      <c r="AI49" s="57" t="str">
        <f t="shared" si="4"/>
        <v/>
      </c>
      <c r="AJ49" s="58"/>
      <c r="AK49" s="135"/>
      <c r="AL49" s="135"/>
      <c r="AM49" s="62"/>
      <c r="AN49" s="188"/>
      <c r="AO49" s="156"/>
      <c r="AP49" s="95"/>
      <c r="AQ49" s="57" t="str">
        <f t="shared" si="5"/>
        <v/>
      </c>
      <c r="AR49" s="58"/>
      <c r="AS49" s="135"/>
      <c r="AT49" s="135"/>
      <c r="AU49" s="62"/>
      <c r="AV49" s="188"/>
      <c r="AW49" s="156"/>
      <c r="AX49" s="95"/>
      <c r="AY49" s="46"/>
    </row>
    <row r="50" spans="3:51" ht="18" customHeight="1">
      <c r="C50" s="57" t="str">
        <f t="shared" si="0"/>
        <v/>
      </c>
      <c r="D50" s="278" t="s">
        <v>1091</v>
      </c>
      <c r="E50" s="135" t="s">
        <v>1092</v>
      </c>
      <c r="F50" s="135" t="s">
        <v>1093</v>
      </c>
      <c r="G50" s="62"/>
      <c r="H50" s="282"/>
      <c r="I50" s="156" t="s">
        <v>137</v>
      </c>
      <c r="J50" s="280"/>
      <c r="K50" s="57" t="str">
        <f t="shared" si="1"/>
        <v/>
      </c>
      <c r="L50" s="278" t="s">
        <v>1034</v>
      </c>
      <c r="M50" s="135" t="s">
        <v>1235</v>
      </c>
      <c r="N50" s="135" t="s">
        <v>1236</v>
      </c>
      <c r="O50" s="62">
        <v>70</v>
      </c>
      <c r="P50" s="282"/>
      <c r="Q50" s="156" t="s">
        <v>137</v>
      </c>
      <c r="R50" s="280"/>
      <c r="S50" s="57" t="str">
        <f t="shared" si="2"/>
        <v/>
      </c>
      <c r="T50" s="58"/>
      <c r="U50" s="135"/>
      <c r="V50" s="135"/>
      <c r="W50" s="62"/>
      <c r="X50" s="188"/>
      <c r="Y50" s="156"/>
      <c r="Z50" s="95"/>
      <c r="AA50" s="57" t="str">
        <f t="shared" si="3"/>
        <v/>
      </c>
      <c r="AB50" s="58"/>
      <c r="AC50" s="135"/>
      <c r="AD50" s="135"/>
      <c r="AE50" s="62"/>
      <c r="AF50" s="188"/>
      <c r="AG50" s="156"/>
      <c r="AH50" s="95"/>
      <c r="AI50" s="57" t="str">
        <f t="shared" si="4"/>
        <v/>
      </c>
      <c r="AJ50" s="58"/>
      <c r="AK50" s="135"/>
      <c r="AL50" s="135"/>
      <c r="AM50" s="62"/>
      <c r="AN50" s="188"/>
      <c r="AO50" s="156"/>
      <c r="AP50" s="95"/>
      <c r="AQ50" s="57" t="str">
        <f t="shared" si="5"/>
        <v/>
      </c>
      <c r="AR50" s="58"/>
      <c r="AS50" s="135"/>
      <c r="AT50" s="135"/>
      <c r="AU50" s="62"/>
      <c r="AV50" s="188"/>
      <c r="AW50" s="156"/>
      <c r="AX50" s="95"/>
      <c r="AY50" s="46"/>
    </row>
    <row r="51" spans="3:51" ht="18" customHeight="1">
      <c r="C51" s="57" t="str">
        <f t="shared" si="0"/>
        <v/>
      </c>
      <c r="D51" s="278" t="s">
        <v>1094</v>
      </c>
      <c r="E51" s="135" t="s">
        <v>1095</v>
      </c>
      <c r="F51" s="135" t="s">
        <v>1096</v>
      </c>
      <c r="G51" s="62">
        <v>70</v>
      </c>
      <c r="H51" s="282"/>
      <c r="I51" s="156" t="s">
        <v>137</v>
      </c>
      <c r="J51" s="280"/>
      <c r="K51" s="57" t="str">
        <f t="shared" si="1"/>
        <v/>
      </c>
      <c r="L51" s="278" t="s">
        <v>1237</v>
      </c>
      <c r="M51" s="135" t="s">
        <v>1238</v>
      </c>
      <c r="N51" s="135" t="s">
        <v>1239</v>
      </c>
      <c r="O51" s="62">
        <v>35</v>
      </c>
      <c r="P51" s="282"/>
      <c r="Q51" s="156" t="s">
        <v>137</v>
      </c>
      <c r="R51" s="280"/>
      <c r="S51" s="57" t="str">
        <f t="shared" si="2"/>
        <v/>
      </c>
      <c r="T51" s="58"/>
      <c r="U51" s="135"/>
      <c r="V51" s="135"/>
      <c r="W51" s="62"/>
      <c r="X51" s="188"/>
      <c r="Y51" s="156"/>
      <c r="Z51" s="95"/>
      <c r="AA51" s="57" t="str">
        <f t="shared" si="3"/>
        <v/>
      </c>
      <c r="AB51" s="58"/>
      <c r="AC51" s="135"/>
      <c r="AD51" s="135"/>
      <c r="AE51" s="62"/>
      <c r="AF51" s="188"/>
      <c r="AG51" s="156"/>
      <c r="AH51" s="95"/>
      <c r="AI51" s="57" t="str">
        <f t="shared" si="4"/>
        <v/>
      </c>
      <c r="AJ51" s="58"/>
      <c r="AK51" s="135"/>
      <c r="AL51" s="135"/>
      <c r="AM51" s="62"/>
      <c r="AN51" s="188"/>
      <c r="AO51" s="156"/>
      <c r="AP51" s="95"/>
      <c r="AQ51" s="57" t="str">
        <f t="shared" si="5"/>
        <v/>
      </c>
      <c r="AR51" s="58"/>
      <c r="AS51" s="135"/>
      <c r="AT51" s="135"/>
      <c r="AU51" s="62"/>
      <c r="AV51" s="188"/>
      <c r="AW51" s="156"/>
      <c r="AX51" s="95"/>
      <c r="AY51" s="46"/>
    </row>
    <row r="52" spans="3:51" ht="18" customHeight="1">
      <c r="C52" s="57" t="str">
        <f t="shared" si="0"/>
        <v/>
      </c>
      <c r="D52" s="278" t="s">
        <v>1097</v>
      </c>
      <c r="E52" s="135" t="s">
        <v>1098</v>
      </c>
      <c r="F52" s="135" t="s">
        <v>1099</v>
      </c>
      <c r="G52" s="62">
        <v>50</v>
      </c>
      <c r="H52" s="282"/>
      <c r="I52" s="156" t="s">
        <v>137</v>
      </c>
      <c r="J52" s="280"/>
      <c r="K52" s="57" t="str">
        <f t="shared" si="1"/>
        <v/>
      </c>
      <c r="L52" s="278" t="s">
        <v>1046</v>
      </c>
      <c r="M52" s="135" t="s">
        <v>1240</v>
      </c>
      <c r="N52" s="135" t="s">
        <v>1241</v>
      </c>
      <c r="O52" s="62">
        <v>65</v>
      </c>
      <c r="P52" s="282"/>
      <c r="Q52" s="156" t="s">
        <v>137</v>
      </c>
      <c r="R52" s="280"/>
      <c r="S52" s="57" t="str">
        <f t="shared" si="2"/>
        <v/>
      </c>
      <c r="T52" s="58"/>
      <c r="U52" s="135"/>
      <c r="V52" s="135"/>
      <c r="W52" s="62"/>
      <c r="X52" s="188"/>
      <c r="Y52" s="156"/>
      <c r="Z52" s="95"/>
      <c r="AA52" s="57" t="str">
        <f t="shared" si="3"/>
        <v/>
      </c>
      <c r="AB52" s="58"/>
      <c r="AC52" s="135"/>
      <c r="AD52" s="135"/>
      <c r="AE52" s="62"/>
      <c r="AF52" s="188"/>
      <c r="AG52" s="156"/>
      <c r="AH52" s="95"/>
      <c r="AI52" s="57" t="str">
        <f t="shared" si="4"/>
        <v/>
      </c>
      <c r="AJ52" s="58"/>
      <c r="AK52" s="135"/>
      <c r="AL52" s="135"/>
      <c r="AM52" s="62"/>
      <c r="AN52" s="188"/>
      <c r="AO52" s="156"/>
      <c r="AP52" s="95"/>
      <c r="AQ52" s="57" t="str">
        <f t="shared" si="5"/>
        <v/>
      </c>
      <c r="AR52" s="58"/>
      <c r="AS52" s="135"/>
      <c r="AT52" s="135"/>
      <c r="AU52" s="62"/>
      <c r="AV52" s="188"/>
      <c r="AW52" s="156"/>
      <c r="AX52" s="95"/>
      <c r="AY52" s="46"/>
    </row>
    <row r="53" spans="3:51" ht="18" customHeight="1">
      <c r="C53" s="57" t="str">
        <f t="shared" si="0"/>
        <v/>
      </c>
      <c r="D53" s="278" t="s">
        <v>1100</v>
      </c>
      <c r="E53" s="135" t="s">
        <v>1101</v>
      </c>
      <c r="F53" s="135" t="s">
        <v>1102</v>
      </c>
      <c r="G53" s="62">
        <v>40</v>
      </c>
      <c r="H53" s="282"/>
      <c r="I53" s="156" t="s">
        <v>137</v>
      </c>
      <c r="J53" s="280"/>
      <c r="K53" s="57" t="str">
        <f t="shared" si="1"/>
        <v/>
      </c>
      <c r="L53" s="278" t="s">
        <v>1242</v>
      </c>
      <c r="M53" s="135" t="s">
        <v>1243</v>
      </c>
      <c r="N53" s="135" t="s">
        <v>1244</v>
      </c>
      <c r="O53" s="62">
        <v>5</v>
      </c>
      <c r="P53" s="282"/>
      <c r="Q53" s="156" t="s">
        <v>137</v>
      </c>
      <c r="R53" s="280"/>
      <c r="S53" s="57" t="str">
        <f t="shared" si="2"/>
        <v/>
      </c>
      <c r="T53" s="58"/>
      <c r="U53" s="135"/>
      <c r="V53" s="135"/>
      <c r="W53" s="62"/>
      <c r="X53" s="188"/>
      <c r="Y53" s="156"/>
      <c r="Z53" s="95"/>
      <c r="AA53" s="57" t="str">
        <f t="shared" si="3"/>
        <v/>
      </c>
      <c r="AB53" s="58"/>
      <c r="AC53" s="135"/>
      <c r="AD53" s="135"/>
      <c r="AE53" s="62"/>
      <c r="AF53" s="188"/>
      <c r="AG53" s="156"/>
      <c r="AH53" s="95"/>
      <c r="AI53" s="57" t="str">
        <f t="shared" si="4"/>
        <v/>
      </c>
      <c r="AJ53" s="58"/>
      <c r="AK53" s="135"/>
      <c r="AL53" s="135"/>
      <c r="AM53" s="62"/>
      <c r="AN53" s="188"/>
      <c r="AO53" s="156"/>
      <c r="AP53" s="95"/>
      <c r="AQ53" s="57" t="str">
        <f t="shared" si="5"/>
        <v/>
      </c>
      <c r="AR53" s="58"/>
      <c r="AS53" s="135"/>
      <c r="AT53" s="135"/>
      <c r="AU53" s="62"/>
      <c r="AV53" s="188"/>
      <c r="AW53" s="156"/>
      <c r="AX53" s="95"/>
      <c r="AY53" s="46"/>
    </row>
    <row r="54" spans="3:51" ht="18" customHeight="1">
      <c r="C54" s="57" t="str">
        <f t="shared" si="0"/>
        <v/>
      </c>
      <c r="D54" s="278" t="s">
        <v>1103</v>
      </c>
      <c r="E54" s="135" t="s">
        <v>1104</v>
      </c>
      <c r="F54" s="135" t="s">
        <v>1105</v>
      </c>
      <c r="G54" s="62">
        <v>60</v>
      </c>
      <c r="H54" s="282"/>
      <c r="I54" s="156" t="s">
        <v>137</v>
      </c>
      <c r="J54" s="280"/>
      <c r="K54" s="57" t="str">
        <f t="shared" si="1"/>
        <v/>
      </c>
      <c r="L54" s="278" t="s">
        <v>1070</v>
      </c>
      <c r="M54" s="135" t="s">
        <v>1245</v>
      </c>
      <c r="N54" s="135" t="s">
        <v>1246</v>
      </c>
      <c r="O54" s="62"/>
      <c r="P54" s="282"/>
      <c r="Q54" s="156" t="s">
        <v>137</v>
      </c>
      <c r="R54" s="280"/>
      <c r="S54" s="57" t="str">
        <f t="shared" si="2"/>
        <v/>
      </c>
      <c r="T54" s="58"/>
      <c r="U54" s="135"/>
      <c r="V54" s="135"/>
      <c r="W54" s="62"/>
      <c r="X54" s="188"/>
      <c r="Y54" s="156"/>
      <c r="Z54" s="95"/>
      <c r="AA54" s="57" t="str">
        <f t="shared" si="3"/>
        <v/>
      </c>
      <c r="AB54" s="58"/>
      <c r="AC54" s="135"/>
      <c r="AD54" s="135"/>
      <c r="AE54" s="62"/>
      <c r="AF54" s="188"/>
      <c r="AG54" s="156"/>
      <c r="AH54" s="95"/>
      <c r="AI54" s="57" t="str">
        <f t="shared" si="4"/>
        <v/>
      </c>
      <c r="AJ54" s="58"/>
      <c r="AK54" s="135"/>
      <c r="AL54" s="135"/>
      <c r="AM54" s="62"/>
      <c r="AN54" s="188"/>
      <c r="AO54" s="156"/>
      <c r="AP54" s="95"/>
      <c r="AQ54" s="57" t="str">
        <f t="shared" si="5"/>
        <v/>
      </c>
      <c r="AR54" s="58"/>
      <c r="AS54" s="135"/>
      <c r="AT54" s="135"/>
      <c r="AU54" s="62"/>
      <c r="AV54" s="188"/>
      <c r="AW54" s="156"/>
      <c r="AX54" s="95"/>
      <c r="AY54" s="46"/>
    </row>
    <row r="55" spans="3:51" ht="18" customHeight="1">
      <c r="C55" s="57" t="str">
        <f t="shared" si="0"/>
        <v/>
      </c>
      <c r="D55" s="278" t="s">
        <v>1106</v>
      </c>
      <c r="E55" s="135" t="s">
        <v>1107</v>
      </c>
      <c r="F55" s="135" t="s">
        <v>1108</v>
      </c>
      <c r="G55" s="62">
        <v>5</v>
      </c>
      <c r="H55" s="282"/>
      <c r="I55" s="156" t="s">
        <v>137</v>
      </c>
      <c r="J55" s="280"/>
      <c r="K55" s="57" t="str">
        <f t="shared" si="1"/>
        <v/>
      </c>
      <c r="L55" s="278" t="s">
        <v>1073</v>
      </c>
      <c r="M55" s="135" t="s">
        <v>1247</v>
      </c>
      <c r="N55" s="135" t="s">
        <v>1248</v>
      </c>
      <c r="O55" s="62">
        <v>20</v>
      </c>
      <c r="P55" s="282"/>
      <c r="Q55" s="156" t="s">
        <v>137</v>
      </c>
      <c r="R55" s="280"/>
      <c r="S55" s="57" t="str">
        <f t="shared" si="2"/>
        <v/>
      </c>
      <c r="T55" s="58"/>
      <c r="U55" s="135"/>
      <c r="V55" s="135"/>
      <c r="W55" s="62"/>
      <c r="X55" s="188"/>
      <c r="Y55" s="156"/>
      <c r="Z55" s="95"/>
      <c r="AA55" s="57" t="str">
        <f t="shared" si="3"/>
        <v/>
      </c>
      <c r="AB55" s="58"/>
      <c r="AC55" s="135"/>
      <c r="AD55" s="135"/>
      <c r="AE55" s="62"/>
      <c r="AF55" s="188"/>
      <c r="AG55" s="156"/>
      <c r="AH55" s="95"/>
      <c r="AI55" s="57" t="str">
        <f t="shared" si="4"/>
        <v/>
      </c>
      <c r="AJ55" s="58"/>
      <c r="AK55" s="135"/>
      <c r="AL55" s="135"/>
      <c r="AM55" s="62"/>
      <c r="AN55" s="188"/>
      <c r="AO55" s="156"/>
      <c r="AP55" s="95"/>
      <c r="AQ55" s="57" t="str">
        <f t="shared" si="5"/>
        <v/>
      </c>
      <c r="AR55" s="58"/>
      <c r="AS55" s="135"/>
      <c r="AT55" s="135"/>
      <c r="AU55" s="62"/>
      <c r="AV55" s="188"/>
      <c r="AW55" s="156"/>
      <c r="AX55" s="95"/>
      <c r="AY55" s="46"/>
    </row>
    <row r="56" spans="3:51" ht="18" customHeight="1">
      <c r="C56" s="57" t="str">
        <f t="shared" si="0"/>
        <v/>
      </c>
      <c r="D56" s="278" t="s">
        <v>1109</v>
      </c>
      <c r="E56" s="135" t="s">
        <v>1110</v>
      </c>
      <c r="F56" s="135" t="s">
        <v>1111</v>
      </c>
      <c r="G56" s="62">
        <v>30</v>
      </c>
      <c r="H56" s="282"/>
      <c r="I56" s="156" t="s">
        <v>137</v>
      </c>
      <c r="J56" s="280"/>
      <c r="K56" s="57" t="str">
        <f t="shared" si="1"/>
        <v/>
      </c>
      <c r="L56" s="278" t="s">
        <v>1076</v>
      </c>
      <c r="M56" s="135" t="s">
        <v>1249</v>
      </c>
      <c r="N56" s="135" t="s">
        <v>1250</v>
      </c>
      <c r="O56" s="62">
        <v>50</v>
      </c>
      <c r="P56" s="282"/>
      <c r="Q56" s="156" t="s">
        <v>137</v>
      </c>
      <c r="R56" s="280"/>
      <c r="S56" s="57" t="str">
        <f t="shared" si="2"/>
        <v/>
      </c>
      <c r="T56" s="58"/>
      <c r="U56" s="135"/>
      <c r="V56" s="135"/>
      <c r="W56" s="62"/>
      <c r="X56" s="188"/>
      <c r="Y56" s="156"/>
      <c r="Z56" s="95"/>
      <c r="AA56" s="57" t="str">
        <f t="shared" si="3"/>
        <v/>
      </c>
      <c r="AB56" s="58"/>
      <c r="AC56" s="135"/>
      <c r="AD56" s="135"/>
      <c r="AE56" s="62"/>
      <c r="AF56" s="188"/>
      <c r="AG56" s="156"/>
      <c r="AH56" s="95"/>
      <c r="AI56" s="57" t="str">
        <f t="shared" si="4"/>
        <v/>
      </c>
      <c r="AJ56" s="58"/>
      <c r="AK56" s="135"/>
      <c r="AL56" s="135"/>
      <c r="AM56" s="62"/>
      <c r="AN56" s="188"/>
      <c r="AO56" s="156"/>
      <c r="AP56" s="95"/>
      <c r="AQ56" s="57" t="str">
        <f t="shared" si="5"/>
        <v/>
      </c>
      <c r="AR56" s="58"/>
      <c r="AS56" s="135"/>
      <c r="AT56" s="135"/>
      <c r="AU56" s="62"/>
      <c r="AV56" s="188"/>
      <c r="AW56" s="156"/>
      <c r="AX56" s="95"/>
      <c r="AY56" s="46"/>
    </row>
    <row r="57" spans="3:51" ht="18" customHeight="1">
      <c r="C57" s="57" t="str">
        <f t="shared" si="0"/>
        <v/>
      </c>
      <c r="D57" s="278" t="s">
        <v>1112</v>
      </c>
      <c r="E57" s="135" t="s">
        <v>1113</v>
      </c>
      <c r="F57" s="135" t="s">
        <v>1114</v>
      </c>
      <c r="G57" s="62">
        <v>20</v>
      </c>
      <c r="H57" s="282"/>
      <c r="I57" s="156" t="s">
        <v>137</v>
      </c>
      <c r="J57" s="280"/>
      <c r="K57" s="57" t="str">
        <f t="shared" si="1"/>
        <v/>
      </c>
      <c r="L57" s="278" t="s">
        <v>1088</v>
      </c>
      <c r="M57" s="135" t="s">
        <v>1251</v>
      </c>
      <c r="N57" s="135" t="s">
        <v>1252</v>
      </c>
      <c r="O57" s="62">
        <v>20</v>
      </c>
      <c r="P57" s="282"/>
      <c r="Q57" s="156" t="s">
        <v>137</v>
      </c>
      <c r="R57" s="280"/>
      <c r="S57" s="57" t="str">
        <f t="shared" si="2"/>
        <v/>
      </c>
      <c r="T57" s="58"/>
      <c r="U57" s="135"/>
      <c r="V57" s="135"/>
      <c r="W57" s="62"/>
      <c r="X57" s="188"/>
      <c r="Y57" s="156"/>
      <c r="Z57" s="95"/>
      <c r="AA57" s="57" t="str">
        <f t="shared" si="3"/>
        <v/>
      </c>
      <c r="AB57" s="58"/>
      <c r="AC57" s="135"/>
      <c r="AD57" s="135"/>
      <c r="AE57" s="62"/>
      <c r="AF57" s="188"/>
      <c r="AG57" s="156"/>
      <c r="AH57" s="95"/>
      <c r="AI57" s="57" t="str">
        <f t="shared" si="4"/>
        <v/>
      </c>
      <c r="AJ57" s="58"/>
      <c r="AK57" s="135"/>
      <c r="AL57" s="135"/>
      <c r="AM57" s="62"/>
      <c r="AN57" s="188"/>
      <c r="AO57" s="156"/>
      <c r="AP57" s="95"/>
      <c r="AQ57" s="57" t="str">
        <f t="shared" si="5"/>
        <v/>
      </c>
      <c r="AR57" s="58"/>
      <c r="AS57" s="135"/>
      <c r="AT57" s="135"/>
      <c r="AU57" s="62"/>
      <c r="AV57" s="188"/>
      <c r="AW57" s="156"/>
      <c r="AX57" s="95"/>
      <c r="AY57" s="46"/>
    </row>
    <row r="58" spans="3:51" ht="18" customHeight="1">
      <c r="C58" s="57" t="str">
        <f t="shared" si="0"/>
        <v/>
      </c>
      <c r="D58" s="278" t="s">
        <v>1115</v>
      </c>
      <c r="E58" s="135" t="s">
        <v>1116</v>
      </c>
      <c r="F58" s="135" t="s">
        <v>1117</v>
      </c>
      <c r="G58" s="62">
        <v>15</v>
      </c>
      <c r="H58" s="282"/>
      <c r="I58" s="156" t="s">
        <v>137</v>
      </c>
      <c r="J58" s="280"/>
      <c r="K58" s="57" t="str">
        <f t="shared" si="1"/>
        <v/>
      </c>
      <c r="L58" s="278" t="s">
        <v>1085</v>
      </c>
      <c r="M58" s="135" t="s">
        <v>1253</v>
      </c>
      <c r="N58" s="135" t="s">
        <v>1254</v>
      </c>
      <c r="O58" s="62">
        <v>20</v>
      </c>
      <c r="P58" s="282"/>
      <c r="Q58" s="156" t="s">
        <v>137</v>
      </c>
      <c r="R58" s="280"/>
      <c r="S58" s="57" t="str">
        <f t="shared" si="2"/>
        <v/>
      </c>
      <c r="T58" s="58"/>
      <c r="U58" s="135"/>
      <c r="V58" s="135"/>
      <c r="W58" s="62"/>
      <c r="X58" s="188"/>
      <c r="Y58" s="156"/>
      <c r="Z58" s="95"/>
      <c r="AA58" s="57" t="str">
        <f t="shared" si="3"/>
        <v/>
      </c>
      <c r="AB58" s="58"/>
      <c r="AC58" s="135"/>
      <c r="AD58" s="135"/>
      <c r="AE58" s="62"/>
      <c r="AF58" s="188"/>
      <c r="AG58" s="156"/>
      <c r="AH58" s="95"/>
      <c r="AI58" s="57" t="str">
        <f t="shared" si="4"/>
        <v/>
      </c>
      <c r="AJ58" s="58"/>
      <c r="AK58" s="135"/>
      <c r="AL58" s="135"/>
      <c r="AM58" s="62"/>
      <c r="AN58" s="188"/>
      <c r="AO58" s="156"/>
      <c r="AP58" s="95"/>
      <c r="AQ58" s="57" t="str">
        <f t="shared" si="5"/>
        <v/>
      </c>
      <c r="AR58" s="58"/>
      <c r="AS58" s="135"/>
      <c r="AT58" s="135"/>
      <c r="AU58" s="62"/>
      <c r="AV58" s="188"/>
      <c r="AW58" s="156"/>
      <c r="AX58" s="95"/>
      <c r="AY58" s="46"/>
    </row>
    <row r="59" spans="3:51" ht="18" customHeight="1">
      <c r="C59" s="57" t="str">
        <f t="shared" si="0"/>
        <v/>
      </c>
      <c r="D59" s="278" t="s">
        <v>1118</v>
      </c>
      <c r="E59" s="135" t="s">
        <v>1119</v>
      </c>
      <c r="F59" s="135" t="s">
        <v>1120</v>
      </c>
      <c r="G59" s="62">
        <v>10</v>
      </c>
      <c r="H59" s="282"/>
      <c r="I59" s="156" t="s">
        <v>137</v>
      </c>
      <c r="J59" s="280"/>
      <c r="K59" s="57" t="str">
        <f t="shared" si="1"/>
        <v/>
      </c>
      <c r="L59" s="278" t="s">
        <v>1082</v>
      </c>
      <c r="M59" s="135" t="s">
        <v>1255</v>
      </c>
      <c r="N59" s="135" t="s">
        <v>1256</v>
      </c>
      <c r="O59" s="62">
        <v>20</v>
      </c>
      <c r="P59" s="282"/>
      <c r="Q59" s="156" t="s">
        <v>137</v>
      </c>
      <c r="R59" s="280"/>
      <c r="S59" s="57" t="str">
        <f t="shared" si="2"/>
        <v/>
      </c>
      <c r="T59" s="58"/>
      <c r="U59" s="135"/>
      <c r="V59" s="135"/>
      <c r="W59" s="62"/>
      <c r="X59" s="188"/>
      <c r="Y59" s="156"/>
      <c r="Z59" s="95"/>
      <c r="AA59" s="57" t="str">
        <f t="shared" si="3"/>
        <v/>
      </c>
      <c r="AB59" s="58"/>
      <c r="AC59" s="135"/>
      <c r="AD59" s="135"/>
      <c r="AE59" s="62"/>
      <c r="AF59" s="188"/>
      <c r="AG59" s="156"/>
      <c r="AH59" s="95"/>
      <c r="AI59" s="57" t="str">
        <f t="shared" si="4"/>
        <v/>
      </c>
      <c r="AJ59" s="58"/>
      <c r="AK59" s="135"/>
      <c r="AL59" s="135"/>
      <c r="AM59" s="62"/>
      <c r="AN59" s="188"/>
      <c r="AO59" s="156"/>
      <c r="AP59" s="95"/>
      <c r="AQ59" s="57" t="str">
        <f t="shared" si="5"/>
        <v/>
      </c>
      <c r="AR59" s="58"/>
      <c r="AS59" s="135"/>
      <c r="AT59" s="135"/>
      <c r="AU59" s="62"/>
      <c r="AV59" s="188"/>
      <c r="AW59" s="156"/>
      <c r="AX59" s="95"/>
      <c r="AY59" s="46"/>
    </row>
    <row r="60" spans="3:51" ht="18" customHeight="1">
      <c r="C60" s="57" t="str">
        <f t="shared" si="0"/>
        <v/>
      </c>
      <c r="D60" s="278" t="s">
        <v>1121</v>
      </c>
      <c r="E60" s="135" t="s">
        <v>1122</v>
      </c>
      <c r="F60" s="135" t="s">
        <v>1123</v>
      </c>
      <c r="G60" s="62">
        <v>10</v>
      </c>
      <c r="H60" s="282"/>
      <c r="I60" s="156" t="s">
        <v>137</v>
      </c>
      <c r="J60" s="280"/>
      <c r="K60" s="57" t="str">
        <f t="shared" si="1"/>
        <v/>
      </c>
      <c r="L60" s="278" t="s">
        <v>1079</v>
      </c>
      <c r="M60" s="135" t="s">
        <v>1257</v>
      </c>
      <c r="N60" s="135" t="s">
        <v>1258</v>
      </c>
      <c r="O60" s="62">
        <v>40</v>
      </c>
      <c r="P60" s="282"/>
      <c r="Q60" s="156" t="s">
        <v>137</v>
      </c>
      <c r="R60" s="280"/>
      <c r="S60" s="57" t="str">
        <f t="shared" si="2"/>
        <v/>
      </c>
      <c r="T60" s="58"/>
      <c r="U60" s="135"/>
      <c r="V60" s="135"/>
      <c r="W60" s="62"/>
      <c r="X60" s="188"/>
      <c r="Y60" s="156"/>
      <c r="Z60" s="95"/>
      <c r="AA60" s="57" t="str">
        <f t="shared" si="3"/>
        <v/>
      </c>
      <c r="AB60" s="58"/>
      <c r="AC60" s="135"/>
      <c r="AD60" s="135"/>
      <c r="AE60" s="62"/>
      <c r="AF60" s="188"/>
      <c r="AG60" s="156"/>
      <c r="AH60" s="95"/>
      <c r="AI60" s="57" t="str">
        <f t="shared" si="4"/>
        <v/>
      </c>
      <c r="AJ60" s="58"/>
      <c r="AK60" s="135"/>
      <c r="AL60" s="135"/>
      <c r="AM60" s="62"/>
      <c r="AN60" s="188"/>
      <c r="AO60" s="156"/>
      <c r="AP60" s="95"/>
      <c r="AQ60" s="57" t="str">
        <f t="shared" si="5"/>
        <v/>
      </c>
      <c r="AR60" s="58"/>
      <c r="AS60" s="135"/>
      <c r="AT60" s="135"/>
      <c r="AU60" s="62"/>
      <c r="AV60" s="188"/>
      <c r="AW60" s="156"/>
      <c r="AX60" s="95"/>
      <c r="AY60" s="46"/>
    </row>
    <row r="61" spans="3:51" ht="18" customHeight="1">
      <c r="C61" s="57" t="str">
        <f t="shared" si="0"/>
        <v/>
      </c>
      <c r="D61" s="278" t="s">
        <v>1124</v>
      </c>
      <c r="E61" s="135" t="s">
        <v>1125</v>
      </c>
      <c r="F61" s="135" t="s">
        <v>1126</v>
      </c>
      <c r="G61" s="62">
        <v>10</v>
      </c>
      <c r="H61" s="282"/>
      <c r="I61" s="156" t="s">
        <v>137</v>
      </c>
      <c r="J61" s="280"/>
      <c r="K61" s="57" t="str">
        <f t="shared" si="1"/>
        <v>※</v>
      </c>
      <c r="L61" s="283" t="s">
        <v>1130</v>
      </c>
      <c r="M61" s="284" t="s">
        <v>1259</v>
      </c>
      <c r="N61" s="284" t="s">
        <v>1260</v>
      </c>
      <c r="O61" s="287" t="s">
        <v>174</v>
      </c>
      <c r="P61" s="282"/>
      <c r="Q61" s="156" t="s">
        <v>137</v>
      </c>
      <c r="R61" s="286" t="s">
        <v>1261</v>
      </c>
      <c r="S61" s="57" t="str">
        <f t="shared" si="2"/>
        <v/>
      </c>
      <c r="T61" s="58"/>
      <c r="U61" s="135"/>
      <c r="V61" s="135"/>
      <c r="W61" s="62"/>
      <c r="X61" s="188"/>
      <c r="Y61" s="156"/>
      <c r="Z61" s="95"/>
      <c r="AA61" s="57" t="str">
        <f t="shared" si="3"/>
        <v/>
      </c>
      <c r="AB61" s="58"/>
      <c r="AC61" s="135"/>
      <c r="AD61" s="135"/>
      <c r="AE61" s="62"/>
      <c r="AF61" s="188"/>
      <c r="AG61" s="156"/>
      <c r="AH61" s="95"/>
      <c r="AI61" s="57" t="str">
        <f t="shared" si="4"/>
        <v/>
      </c>
      <c r="AJ61" s="58"/>
      <c r="AK61" s="135"/>
      <c r="AL61" s="135"/>
      <c r="AM61" s="62"/>
      <c r="AN61" s="188"/>
      <c r="AO61" s="156"/>
      <c r="AP61" s="95"/>
      <c r="AQ61" s="57" t="str">
        <f t="shared" si="5"/>
        <v/>
      </c>
      <c r="AR61" s="58"/>
      <c r="AS61" s="135"/>
      <c r="AT61" s="135"/>
      <c r="AU61" s="62"/>
      <c r="AV61" s="188"/>
      <c r="AW61" s="156"/>
      <c r="AX61" s="95"/>
      <c r="AY61" s="46"/>
    </row>
    <row r="62" spans="3:51" ht="18" customHeight="1">
      <c r="C62" s="57" t="str">
        <f t="shared" si="0"/>
        <v/>
      </c>
      <c r="D62" s="278" t="s">
        <v>1127</v>
      </c>
      <c r="E62" s="135" t="s">
        <v>1128</v>
      </c>
      <c r="F62" s="135" t="s">
        <v>1129</v>
      </c>
      <c r="G62" s="62">
        <v>10</v>
      </c>
      <c r="H62" s="282"/>
      <c r="I62" s="156" t="s">
        <v>137</v>
      </c>
      <c r="J62" s="280"/>
      <c r="K62" s="57" t="str">
        <f t="shared" si="1"/>
        <v/>
      </c>
      <c r="L62" s="58"/>
      <c r="M62" s="135"/>
      <c r="N62" s="135"/>
      <c r="O62" s="62"/>
      <c r="P62" s="188"/>
      <c r="Q62" s="156"/>
      <c r="R62" s="95"/>
      <c r="S62" s="57" t="str">
        <f t="shared" si="2"/>
        <v/>
      </c>
      <c r="T62" s="58"/>
      <c r="U62" s="135"/>
      <c r="V62" s="135"/>
      <c r="W62" s="62"/>
      <c r="X62" s="188"/>
      <c r="Y62" s="156"/>
      <c r="Z62" s="95"/>
      <c r="AA62" s="57" t="str">
        <f t="shared" si="3"/>
        <v/>
      </c>
      <c r="AB62" s="58"/>
      <c r="AC62" s="135"/>
      <c r="AD62" s="135"/>
      <c r="AE62" s="62"/>
      <c r="AF62" s="188"/>
      <c r="AG62" s="156"/>
      <c r="AH62" s="95"/>
      <c r="AI62" s="57" t="str">
        <f t="shared" si="4"/>
        <v/>
      </c>
      <c r="AJ62" s="58"/>
      <c r="AK62" s="135"/>
      <c r="AL62" s="135"/>
      <c r="AM62" s="62"/>
      <c r="AN62" s="188"/>
      <c r="AO62" s="156"/>
      <c r="AP62" s="95"/>
      <c r="AQ62" s="57" t="str">
        <f t="shared" si="5"/>
        <v/>
      </c>
      <c r="AR62" s="58"/>
      <c r="AS62" s="135"/>
      <c r="AT62" s="135"/>
      <c r="AU62" s="62"/>
      <c r="AV62" s="188"/>
      <c r="AW62" s="156"/>
      <c r="AX62" s="95"/>
      <c r="AY62" s="46"/>
    </row>
    <row r="63" spans="3:51" ht="18" customHeight="1">
      <c r="C63" s="57" t="str">
        <f t="shared" si="0"/>
        <v/>
      </c>
      <c r="D63" s="278" t="s">
        <v>1130</v>
      </c>
      <c r="E63" s="135" t="s">
        <v>1131</v>
      </c>
      <c r="F63" s="135" t="s">
        <v>1132</v>
      </c>
      <c r="G63" s="62">
        <v>10</v>
      </c>
      <c r="H63" s="282"/>
      <c r="I63" s="156" t="s">
        <v>137</v>
      </c>
      <c r="J63" s="280"/>
      <c r="K63" s="57" t="str">
        <f t="shared" si="1"/>
        <v/>
      </c>
      <c r="L63" s="58"/>
      <c r="M63" s="135"/>
      <c r="N63" s="135"/>
      <c r="O63" s="62"/>
      <c r="P63" s="188"/>
      <c r="Q63" s="156"/>
      <c r="R63" s="95"/>
      <c r="S63" s="57" t="str">
        <f t="shared" si="2"/>
        <v/>
      </c>
      <c r="T63" s="58"/>
      <c r="U63" s="135"/>
      <c r="V63" s="135"/>
      <c r="W63" s="62"/>
      <c r="X63" s="188"/>
      <c r="Y63" s="156"/>
      <c r="Z63" s="95"/>
      <c r="AA63" s="57" t="str">
        <f t="shared" si="3"/>
        <v/>
      </c>
      <c r="AB63" s="58"/>
      <c r="AC63" s="135"/>
      <c r="AD63" s="135"/>
      <c r="AE63" s="62"/>
      <c r="AF63" s="188"/>
      <c r="AG63" s="156"/>
      <c r="AH63" s="95"/>
      <c r="AI63" s="57" t="str">
        <f t="shared" si="4"/>
        <v/>
      </c>
      <c r="AJ63" s="58"/>
      <c r="AK63" s="135"/>
      <c r="AL63" s="135"/>
      <c r="AM63" s="62"/>
      <c r="AN63" s="188"/>
      <c r="AO63" s="156"/>
      <c r="AP63" s="95"/>
      <c r="AQ63" s="57" t="str">
        <f t="shared" si="5"/>
        <v/>
      </c>
      <c r="AR63" s="58"/>
      <c r="AS63" s="135"/>
      <c r="AT63" s="135"/>
      <c r="AU63" s="62"/>
      <c r="AV63" s="188"/>
      <c r="AW63" s="156"/>
      <c r="AX63" s="95"/>
      <c r="AY63" s="46"/>
    </row>
    <row r="64" spans="3:51" ht="18" customHeight="1">
      <c r="C64" s="57" t="str">
        <f t="shared" si="0"/>
        <v/>
      </c>
      <c r="D64" s="283" t="s">
        <v>1133</v>
      </c>
      <c r="E64" s="284" t="s">
        <v>1134</v>
      </c>
      <c r="F64" s="284" t="s">
        <v>1135</v>
      </c>
      <c r="G64" s="287" t="s">
        <v>174</v>
      </c>
      <c r="H64" s="282"/>
      <c r="I64" s="156" t="s">
        <v>137</v>
      </c>
      <c r="J64" s="286"/>
      <c r="K64" s="57" t="str">
        <f t="shared" si="1"/>
        <v/>
      </c>
      <c r="L64" s="58"/>
      <c r="M64" s="135"/>
      <c r="N64" s="135"/>
      <c r="O64" s="62"/>
      <c r="P64" s="188"/>
      <c r="Q64" s="156"/>
      <c r="R64" s="95"/>
      <c r="S64" s="57" t="str">
        <f t="shared" si="2"/>
        <v/>
      </c>
      <c r="T64" s="58"/>
      <c r="U64" s="135"/>
      <c r="V64" s="135"/>
      <c r="W64" s="62"/>
      <c r="X64" s="188"/>
      <c r="Y64" s="156"/>
      <c r="Z64" s="95"/>
      <c r="AA64" s="57" t="str">
        <f t="shared" si="3"/>
        <v/>
      </c>
      <c r="AB64" s="58"/>
      <c r="AC64" s="135"/>
      <c r="AD64" s="135"/>
      <c r="AE64" s="62"/>
      <c r="AF64" s="188"/>
      <c r="AG64" s="156"/>
      <c r="AH64" s="95"/>
      <c r="AI64" s="57" t="str">
        <f t="shared" si="4"/>
        <v/>
      </c>
      <c r="AJ64" s="58"/>
      <c r="AK64" s="135"/>
      <c r="AL64" s="135"/>
      <c r="AM64" s="62"/>
      <c r="AN64" s="188"/>
      <c r="AO64" s="156"/>
      <c r="AP64" s="95"/>
      <c r="AQ64" s="57" t="str">
        <f t="shared" si="5"/>
        <v/>
      </c>
      <c r="AR64" s="58"/>
      <c r="AS64" s="135"/>
      <c r="AT64" s="135"/>
      <c r="AU64" s="62"/>
      <c r="AV64" s="188"/>
      <c r="AW64" s="156"/>
      <c r="AX64" s="95"/>
      <c r="AY64" s="46"/>
    </row>
    <row r="65" spans="3:51" ht="18" customHeight="1">
      <c r="C65" s="57" t="str">
        <f t="shared" si="0"/>
        <v/>
      </c>
      <c r="D65" s="58"/>
      <c r="E65" s="135"/>
      <c r="F65" s="135"/>
      <c r="G65" s="62"/>
      <c r="H65" s="188"/>
      <c r="I65" s="156"/>
      <c r="J65" s="95"/>
      <c r="K65" s="57" t="str">
        <f t="shared" si="1"/>
        <v/>
      </c>
      <c r="L65" s="58"/>
      <c r="M65" s="135"/>
      <c r="N65" s="135"/>
      <c r="O65" s="62"/>
      <c r="P65" s="188"/>
      <c r="Q65" s="156"/>
      <c r="R65" s="95"/>
      <c r="S65" s="57" t="str">
        <f t="shared" si="2"/>
        <v/>
      </c>
      <c r="T65" s="58"/>
      <c r="U65" s="135"/>
      <c r="V65" s="135"/>
      <c r="W65" s="62"/>
      <c r="X65" s="188"/>
      <c r="Y65" s="156"/>
      <c r="Z65" s="95"/>
      <c r="AA65" s="57" t="str">
        <f t="shared" si="3"/>
        <v/>
      </c>
      <c r="AB65" s="58"/>
      <c r="AC65" s="135"/>
      <c r="AD65" s="135"/>
      <c r="AE65" s="62"/>
      <c r="AF65" s="188"/>
      <c r="AG65" s="156"/>
      <c r="AH65" s="95"/>
      <c r="AI65" s="57" t="str">
        <f t="shared" si="4"/>
        <v/>
      </c>
      <c r="AJ65" s="58"/>
      <c r="AK65" s="135"/>
      <c r="AL65" s="135"/>
      <c r="AM65" s="62"/>
      <c r="AN65" s="188"/>
      <c r="AO65" s="156"/>
      <c r="AP65" s="95"/>
      <c r="AQ65" s="57" t="str">
        <f t="shared" si="5"/>
        <v/>
      </c>
      <c r="AR65" s="58"/>
      <c r="AS65" s="135"/>
      <c r="AT65" s="135"/>
      <c r="AU65" s="62"/>
      <c r="AV65" s="188"/>
      <c r="AW65" s="156"/>
      <c r="AX65" s="95"/>
      <c r="AY65" s="46"/>
    </row>
    <row r="66" spans="3:51" ht="18" customHeight="1">
      <c r="C66" s="57" t="str">
        <f t="shared" si="0"/>
        <v/>
      </c>
      <c r="D66" s="58"/>
      <c r="E66" s="135"/>
      <c r="F66" s="135"/>
      <c r="G66" s="62"/>
      <c r="H66" s="188"/>
      <c r="I66" s="156"/>
      <c r="J66" s="95"/>
      <c r="K66" s="57" t="str">
        <f t="shared" si="1"/>
        <v/>
      </c>
      <c r="L66" s="58"/>
      <c r="M66" s="135"/>
      <c r="N66" s="135"/>
      <c r="O66" s="62"/>
      <c r="P66" s="188"/>
      <c r="Q66" s="156"/>
      <c r="R66" s="95"/>
      <c r="S66" s="57" t="str">
        <f t="shared" si="2"/>
        <v/>
      </c>
      <c r="T66" s="58"/>
      <c r="U66" s="135"/>
      <c r="V66" s="135"/>
      <c r="W66" s="62"/>
      <c r="X66" s="188"/>
      <c r="Y66" s="156"/>
      <c r="Z66" s="95"/>
      <c r="AA66" s="57" t="str">
        <f t="shared" si="3"/>
        <v/>
      </c>
      <c r="AB66" s="58"/>
      <c r="AC66" s="135"/>
      <c r="AD66" s="135"/>
      <c r="AE66" s="62"/>
      <c r="AF66" s="188"/>
      <c r="AG66" s="156"/>
      <c r="AH66" s="95"/>
      <c r="AI66" s="57" t="str">
        <f t="shared" si="4"/>
        <v/>
      </c>
      <c r="AJ66" s="58"/>
      <c r="AK66" s="135"/>
      <c r="AL66" s="135"/>
      <c r="AM66" s="62"/>
      <c r="AN66" s="188"/>
      <c r="AO66" s="156"/>
      <c r="AP66" s="95"/>
      <c r="AQ66" s="57" t="str">
        <f t="shared" si="5"/>
        <v/>
      </c>
      <c r="AR66" s="58"/>
      <c r="AS66" s="135"/>
      <c r="AT66" s="135"/>
      <c r="AU66" s="62"/>
      <c r="AV66" s="188"/>
      <c r="AW66" s="156"/>
      <c r="AX66" s="95"/>
      <c r="AY66" s="46"/>
    </row>
    <row r="67" spans="3:51" ht="18" customHeight="1">
      <c r="C67" s="57" t="str">
        <f t="shared" si="0"/>
        <v/>
      </c>
      <c r="D67" s="58"/>
      <c r="E67" s="135"/>
      <c r="F67" s="135"/>
      <c r="G67" s="62"/>
      <c r="H67" s="188"/>
      <c r="I67" s="156"/>
      <c r="J67" s="95"/>
      <c r="K67" s="57" t="str">
        <f t="shared" si="1"/>
        <v/>
      </c>
      <c r="L67" s="58"/>
      <c r="M67" s="135"/>
      <c r="N67" s="135"/>
      <c r="O67" s="62"/>
      <c r="P67" s="188"/>
      <c r="Q67" s="156"/>
      <c r="R67" s="95"/>
      <c r="S67" s="57" t="str">
        <f t="shared" si="2"/>
        <v/>
      </c>
      <c r="T67" s="58"/>
      <c r="U67" s="135"/>
      <c r="V67" s="135"/>
      <c r="W67" s="62"/>
      <c r="X67" s="188"/>
      <c r="Y67" s="156"/>
      <c r="Z67" s="95"/>
      <c r="AA67" s="57" t="str">
        <f t="shared" si="3"/>
        <v/>
      </c>
      <c r="AB67" s="58"/>
      <c r="AC67" s="135"/>
      <c r="AD67" s="135"/>
      <c r="AE67" s="62"/>
      <c r="AF67" s="188"/>
      <c r="AG67" s="156"/>
      <c r="AH67" s="95"/>
      <c r="AI67" s="57" t="str">
        <f t="shared" si="4"/>
        <v/>
      </c>
      <c r="AJ67" s="58"/>
      <c r="AK67" s="135"/>
      <c r="AL67" s="135"/>
      <c r="AM67" s="62"/>
      <c r="AN67" s="188"/>
      <c r="AO67" s="156"/>
      <c r="AP67" s="95"/>
      <c r="AQ67" s="57" t="str">
        <f t="shared" si="5"/>
        <v/>
      </c>
      <c r="AR67" s="58"/>
      <c r="AS67" s="135"/>
      <c r="AT67" s="135"/>
      <c r="AU67" s="62"/>
      <c r="AV67" s="188"/>
      <c r="AW67" s="156"/>
      <c r="AX67" s="95"/>
      <c r="AY67" s="46"/>
    </row>
    <row r="68" spans="3:51" ht="18" customHeight="1">
      <c r="C68" s="57" t="str">
        <f t="shared" si="0"/>
        <v/>
      </c>
      <c r="D68" s="58"/>
      <c r="E68" s="135"/>
      <c r="F68" s="135"/>
      <c r="G68" s="62"/>
      <c r="H68" s="188"/>
      <c r="I68" s="156"/>
      <c r="J68" s="95"/>
      <c r="K68" s="57" t="str">
        <f t="shared" si="1"/>
        <v/>
      </c>
      <c r="L68" s="58"/>
      <c r="M68" s="135"/>
      <c r="N68" s="135"/>
      <c r="O68" s="62"/>
      <c r="P68" s="188"/>
      <c r="Q68" s="156"/>
      <c r="R68" s="95"/>
      <c r="S68" s="57" t="str">
        <f t="shared" si="2"/>
        <v/>
      </c>
      <c r="T68" s="58"/>
      <c r="U68" s="135"/>
      <c r="V68" s="135"/>
      <c r="W68" s="62"/>
      <c r="X68" s="188"/>
      <c r="Y68" s="156"/>
      <c r="Z68" s="95"/>
      <c r="AA68" s="57" t="str">
        <f t="shared" si="3"/>
        <v/>
      </c>
      <c r="AB68" s="58"/>
      <c r="AC68" s="135"/>
      <c r="AD68" s="135"/>
      <c r="AE68" s="62"/>
      <c r="AF68" s="188"/>
      <c r="AG68" s="156"/>
      <c r="AH68" s="95"/>
      <c r="AI68" s="57" t="str">
        <f t="shared" si="4"/>
        <v/>
      </c>
      <c r="AJ68" s="58"/>
      <c r="AK68" s="135"/>
      <c r="AL68" s="135"/>
      <c r="AM68" s="62"/>
      <c r="AN68" s="188"/>
      <c r="AO68" s="156"/>
      <c r="AP68" s="95"/>
      <c r="AQ68" s="57" t="str">
        <f t="shared" si="5"/>
        <v/>
      </c>
      <c r="AR68" s="58"/>
      <c r="AS68" s="135"/>
      <c r="AT68" s="135"/>
      <c r="AU68" s="62"/>
      <c r="AV68" s="188"/>
      <c r="AW68" s="156"/>
      <c r="AX68" s="95"/>
      <c r="AY68" s="46"/>
    </row>
    <row r="69" spans="3:51" ht="18" customHeight="1">
      <c r="C69" s="57" t="str">
        <f t="shared" si="0"/>
        <v/>
      </c>
      <c r="D69" s="58"/>
      <c r="E69" s="135"/>
      <c r="F69" s="135"/>
      <c r="G69" s="62"/>
      <c r="H69" s="188"/>
      <c r="I69" s="156"/>
      <c r="J69" s="95"/>
      <c r="K69" s="57" t="str">
        <f t="shared" si="1"/>
        <v/>
      </c>
      <c r="L69" s="58"/>
      <c r="M69" s="135"/>
      <c r="N69" s="135"/>
      <c r="O69" s="62"/>
      <c r="P69" s="188"/>
      <c r="Q69" s="156"/>
      <c r="R69" s="95"/>
      <c r="S69" s="57" t="str">
        <f t="shared" si="2"/>
        <v/>
      </c>
      <c r="T69" s="58"/>
      <c r="U69" s="135"/>
      <c r="V69" s="135"/>
      <c r="W69" s="62"/>
      <c r="X69" s="188"/>
      <c r="Y69" s="156"/>
      <c r="Z69" s="95"/>
      <c r="AA69" s="57" t="str">
        <f t="shared" si="3"/>
        <v/>
      </c>
      <c r="AB69" s="58"/>
      <c r="AC69" s="135"/>
      <c r="AD69" s="135"/>
      <c r="AE69" s="62"/>
      <c r="AF69" s="188"/>
      <c r="AG69" s="156"/>
      <c r="AH69" s="95"/>
      <c r="AI69" s="57" t="str">
        <f t="shared" si="4"/>
        <v/>
      </c>
      <c r="AJ69" s="58"/>
      <c r="AK69" s="135"/>
      <c r="AL69" s="135"/>
      <c r="AM69" s="62"/>
      <c r="AN69" s="188"/>
      <c r="AO69" s="156"/>
      <c r="AP69" s="95"/>
      <c r="AQ69" s="57" t="str">
        <f t="shared" si="5"/>
        <v/>
      </c>
      <c r="AR69" s="58"/>
      <c r="AS69" s="135"/>
      <c r="AT69" s="135"/>
      <c r="AU69" s="62"/>
      <c r="AV69" s="188"/>
      <c r="AW69" s="156"/>
      <c r="AX69" s="95"/>
      <c r="AY69" s="46"/>
    </row>
    <row r="70" spans="3:51" ht="18" customHeight="1">
      <c r="C70" s="57" t="str">
        <f t="shared" si="0"/>
        <v/>
      </c>
      <c r="D70" s="58"/>
      <c r="E70" s="135"/>
      <c r="F70" s="135"/>
      <c r="G70" s="62"/>
      <c r="H70" s="188"/>
      <c r="I70" s="156"/>
      <c r="J70" s="95"/>
      <c r="K70" s="57" t="str">
        <f t="shared" si="1"/>
        <v/>
      </c>
      <c r="L70" s="58"/>
      <c r="M70" s="135"/>
      <c r="N70" s="135"/>
      <c r="O70" s="62"/>
      <c r="P70" s="188"/>
      <c r="Q70" s="156"/>
      <c r="R70" s="95"/>
      <c r="S70" s="57" t="str">
        <f t="shared" si="2"/>
        <v/>
      </c>
      <c r="T70" s="58"/>
      <c r="U70" s="135"/>
      <c r="V70" s="135"/>
      <c r="W70" s="62"/>
      <c r="X70" s="188"/>
      <c r="Y70" s="156"/>
      <c r="Z70" s="95"/>
      <c r="AA70" s="57" t="str">
        <f t="shared" si="3"/>
        <v/>
      </c>
      <c r="AB70" s="58"/>
      <c r="AC70" s="135"/>
      <c r="AD70" s="135"/>
      <c r="AE70" s="62"/>
      <c r="AF70" s="188"/>
      <c r="AG70" s="156"/>
      <c r="AH70" s="95"/>
      <c r="AI70" s="57" t="str">
        <f t="shared" si="4"/>
        <v/>
      </c>
      <c r="AJ70" s="58"/>
      <c r="AK70" s="135"/>
      <c r="AL70" s="135"/>
      <c r="AM70" s="62"/>
      <c r="AN70" s="188"/>
      <c r="AO70" s="156"/>
      <c r="AP70" s="95"/>
      <c r="AQ70" s="57" t="str">
        <f t="shared" si="5"/>
        <v/>
      </c>
      <c r="AR70" s="58"/>
      <c r="AS70" s="135"/>
      <c r="AT70" s="135"/>
      <c r="AU70" s="62"/>
      <c r="AV70" s="188"/>
      <c r="AW70" s="156"/>
      <c r="AX70" s="95"/>
      <c r="AY70" s="46"/>
    </row>
    <row r="71" spans="3:51" ht="18" customHeight="1">
      <c r="C71" s="57" t="str">
        <f t="shared" si="0"/>
        <v/>
      </c>
      <c r="D71" s="58"/>
      <c r="E71" s="135"/>
      <c r="F71" s="135"/>
      <c r="G71" s="62"/>
      <c r="H71" s="188"/>
      <c r="I71" s="156"/>
      <c r="J71" s="95"/>
      <c r="K71" s="57" t="str">
        <f t="shared" si="1"/>
        <v/>
      </c>
      <c r="L71" s="58"/>
      <c r="M71" s="135"/>
      <c r="N71" s="135"/>
      <c r="O71" s="62"/>
      <c r="P71" s="188"/>
      <c r="Q71" s="156"/>
      <c r="R71" s="95"/>
      <c r="S71" s="57" t="str">
        <f t="shared" si="2"/>
        <v/>
      </c>
      <c r="T71" s="58"/>
      <c r="U71" s="135"/>
      <c r="V71" s="135"/>
      <c r="W71" s="62"/>
      <c r="X71" s="188"/>
      <c r="Y71" s="156"/>
      <c r="Z71" s="95"/>
      <c r="AA71" s="57" t="str">
        <f t="shared" si="3"/>
        <v/>
      </c>
      <c r="AB71" s="58"/>
      <c r="AC71" s="135"/>
      <c r="AD71" s="135"/>
      <c r="AE71" s="62"/>
      <c r="AF71" s="188"/>
      <c r="AG71" s="156"/>
      <c r="AH71" s="95"/>
      <c r="AI71" s="57" t="str">
        <f t="shared" si="4"/>
        <v/>
      </c>
      <c r="AJ71" s="58"/>
      <c r="AK71" s="135"/>
      <c r="AL71" s="135"/>
      <c r="AM71" s="62"/>
      <c r="AN71" s="188"/>
      <c r="AO71" s="156"/>
      <c r="AP71" s="95"/>
      <c r="AQ71" s="57" t="str">
        <f t="shared" si="5"/>
        <v/>
      </c>
      <c r="AR71" s="58"/>
      <c r="AS71" s="135"/>
      <c r="AT71" s="135"/>
      <c r="AU71" s="62"/>
      <c r="AV71" s="188"/>
      <c r="AW71" s="156"/>
      <c r="AX71" s="95"/>
      <c r="AY71" s="46"/>
    </row>
    <row r="72" spans="3:51" ht="18" customHeight="1">
      <c r="C72" s="57" t="str">
        <f t="shared" si="0"/>
        <v/>
      </c>
      <c r="D72" s="58"/>
      <c r="E72" s="135"/>
      <c r="F72" s="135"/>
      <c r="G72" s="62"/>
      <c r="H72" s="188"/>
      <c r="I72" s="156"/>
      <c r="J72" s="95"/>
      <c r="K72" s="57" t="str">
        <f t="shared" si="1"/>
        <v/>
      </c>
      <c r="L72" s="58"/>
      <c r="M72" s="135"/>
      <c r="N72" s="135"/>
      <c r="O72" s="62"/>
      <c r="P72" s="188"/>
      <c r="Q72" s="156"/>
      <c r="R72" s="95"/>
      <c r="S72" s="57" t="str">
        <f t="shared" si="2"/>
        <v/>
      </c>
      <c r="T72" s="58"/>
      <c r="U72" s="135"/>
      <c r="V72" s="135"/>
      <c r="W72" s="62"/>
      <c r="X72" s="188"/>
      <c r="Y72" s="156"/>
      <c r="Z72" s="95"/>
      <c r="AA72" s="57" t="str">
        <f t="shared" si="3"/>
        <v/>
      </c>
      <c r="AB72" s="58"/>
      <c r="AC72" s="135"/>
      <c r="AD72" s="135"/>
      <c r="AE72" s="62"/>
      <c r="AF72" s="188"/>
      <c r="AG72" s="156"/>
      <c r="AH72" s="95"/>
      <c r="AI72" s="57" t="str">
        <f t="shared" si="4"/>
        <v/>
      </c>
      <c r="AJ72" s="58"/>
      <c r="AK72" s="135"/>
      <c r="AL72" s="135"/>
      <c r="AM72" s="62"/>
      <c r="AN72" s="188"/>
      <c r="AO72" s="156"/>
      <c r="AP72" s="95"/>
      <c r="AQ72" s="57" t="str">
        <f t="shared" si="5"/>
        <v/>
      </c>
      <c r="AR72" s="58"/>
      <c r="AS72" s="135"/>
      <c r="AT72" s="135"/>
      <c r="AU72" s="62"/>
      <c r="AV72" s="188"/>
      <c r="AW72" s="156"/>
      <c r="AX72" s="95"/>
      <c r="AY72" s="46"/>
    </row>
    <row r="73" spans="3:51" ht="18" customHeight="1">
      <c r="C73" s="57" t="str">
        <f t="shared" ref="C73:C101" si="6">IF(J73="","","※")</f>
        <v/>
      </c>
      <c r="D73" s="58"/>
      <c r="E73" s="135"/>
      <c r="F73" s="135"/>
      <c r="G73" s="62"/>
      <c r="H73" s="188"/>
      <c r="I73" s="156"/>
      <c r="J73" s="95"/>
      <c r="K73" s="57" t="str">
        <f t="shared" ref="K73:K101" si="7">IF(R73="","","※")</f>
        <v/>
      </c>
      <c r="L73" s="58"/>
      <c r="M73" s="135"/>
      <c r="N73" s="135"/>
      <c r="O73" s="62"/>
      <c r="P73" s="188"/>
      <c r="Q73" s="156"/>
      <c r="R73" s="95"/>
      <c r="S73" s="57" t="str">
        <f t="shared" ref="S73:S101" si="8">IF(Z73="","","※")</f>
        <v/>
      </c>
      <c r="T73" s="58"/>
      <c r="U73" s="135"/>
      <c r="V73" s="135"/>
      <c r="W73" s="62"/>
      <c r="X73" s="188"/>
      <c r="Y73" s="156"/>
      <c r="Z73" s="95"/>
      <c r="AA73" s="57" t="str">
        <f t="shared" ref="AA73:AA101" si="9">IF(AH73="","","※")</f>
        <v/>
      </c>
      <c r="AB73" s="58"/>
      <c r="AC73" s="135"/>
      <c r="AD73" s="135"/>
      <c r="AE73" s="62"/>
      <c r="AF73" s="188"/>
      <c r="AG73" s="156"/>
      <c r="AH73" s="95"/>
      <c r="AI73" s="57" t="str">
        <f t="shared" ref="AI73:AI101" si="10">IF(AP73="","","※")</f>
        <v/>
      </c>
      <c r="AJ73" s="58"/>
      <c r="AK73" s="135"/>
      <c r="AL73" s="135"/>
      <c r="AM73" s="62"/>
      <c r="AN73" s="188"/>
      <c r="AO73" s="156"/>
      <c r="AP73" s="95"/>
      <c r="AQ73" s="57" t="str">
        <f t="shared" ref="AQ73:AQ101" si="11">IF(AX73="","","※")</f>
        <v/>
      </c>
      <c r="AR73" s="58"/>
      <c r="AS73" s="135"/>
      <c r="AT73" s="135"/>
      <c r="AU73" s="62"/>
      <c r="AV73" s="188"/>
      <c r="AW73" s="156"/>
      <c r="AX73" s="95"/>
      <c r="AY73" s="46"/>
    </row>
    <row r="74" spans="3:51" ht="18" customHeight="1">
      <c r="C74" s="57" t="str">
        <f t="shared" si="6"/>
        <v/>
      </c>
      <c r="D74" s="58"/>
      <c r="E74" s="135"/>
      <c r="F74" s="135"/>
      <c r="G74" s="62"/>
      <c r="H74" s="188"/>
      <c r="I74" s="156"/>
      <c r="J74" s="95"/>
      <c r="K74" s="57" t="str">
        <f t="shared" si="7"/>
        <v/>
      </c>
      <c r="L74" s="58"/>
      <c r="M74" s="135"/>
      <c r="N74" s="135"/>
      <c r="O74" s="62"/>
      <c r="P74" s="188"/>
      <c r="Q74" s="156"/>
      <c r="R74" s="95"/>
      <c r="S74" s="57" t="str">
        <f t="shared" si="8"/>
        <v/>
      </c>
      <c r="T74" s="58"/>
      <c r="U74" s="135"/>
      <c r="V74" s="135"/>
      <c r="W74" s="62"/>
      <c r="X74" s="188"/>
      <c r="Y74" s="156"/>
      <c r="Z74" s="95"/>
      <c r="AA74" s="57" t="str">
        <f t="shared" si="9"/>
        <v/>
      </c>
      <c r="AB74" s="58"/>
      <c r="AC74" s="135"/>
      <c r="AD74" s="135"/>
      <c r="AE74" s="62"/>
      <c r="AF74" s="188"/>
      <c r="AG74" s="156"/>
      <c r="AH74" s="95"/>
      <c r="AI74" s="57" t="str">
        <f t="shared" si="10"/>
        <v/>
      </c>
      <c r="AJ74" s="58"/>
      <c r="AK74" s="135"/>
      <c r="AL74" s="135"/>
      <c r="AM74" s="62"/>
      <c r="AN74" s="188"/>
      <c r="AO74" s="156"/>
      <c r="AP74" s="95"/>
      <c r="AQ74" s="57" t="str">
        <f t="shared" si="11"/>
        <v/>
      </c>
      <c r="AR74" s="58"/>
      <c r="AS74" s="135"/>
      <c r="AT74" s="135"/>
      <c r="AU74" s="62"/>
      <c r="AV74" s="188"/>
      <c r="AW74" s="156"/>
      <c r="AX74" s="95"/>
      <c r="AY74" s="46"/>
    </row>
    <row r="75" spans="3:51" ht="18" customHeight="1">
      <c r="C75" s="57" t="str">
        <f t="shared" si="6"/>
        <v/>
      </c>
      <c r="D75" s="58"/>
      <c r="E75" s="135"/>
      <c r="F75" s="135"/>
      <c r="G75" s="62"/>
      <c r="H75" s="188"/>
      <c r="I75" s="156"/>
      <c r="J75" s="95"/>
      <c r="K75" s="57" t="str">
        <f t="shared" si="7"/>
        <v/>
      </c>
      <c r="L75" s="58"/>
      <c r="M75" s="135"/>
      <c r="N75" s="135"/>
      <c r="O75" s="62"/>
      <c r="P75" s="188"/>
      <c r="Q75" s="156"/>
      <c r="R75" s="95"/>
      <c r="S75" s="57" t="str">
        <f t="shared" si="8"/>
        <v/>
      </c>
      <c r="T75" s="58"/>
      <c r="U75" s="135"/>
      <c r="V75" s="135"/>
      <c r="W75" s="62"/>
      <c r="X75" s="188"/>
      <c r="Y75" s="156"/>
      <c r="Z75" s="95"/>
      <c r="AA75" s="57" t="str">
        <f t="shared" si="9"/>
        <v/>
      </c>
      <c r="AB75" s="58"/>
      <c r="AC75" s="135"/>
      <c r="AD75" s="135"/>
      <c r="AE75" s="62"/>
      <c r="AF75" s="188"/>
      <c r="AG75" s="156"/>
      <c r="AH75" s="95"/>
      <c r="AI75" s="57" t="str">
        <f t="shared" si="10"/>
        <v/>
      </c>
      <c r="AJ75" s="58"/>
      <c r="AK75" s="135"/>
      <c r="AL75" s="135"/>
      <c r="AM75" s="62"/>
      <c r="AN75" s="188"/>
      <c r="AO75" s="156"/>
      <c r="AP75" s="95"/>
      <c r="AQ75" s="57" t="str">
        <f t="shared" si="11"/>
        <v/>
      </c>
      <c r="AR75" s="58"/>
      <c r="AS75" s="135"/>
      <c r="AT75" s="135"/>
      <c r="AU75" s="62"/>
      <c r="AV75" s="188"/>
      <c r="AW75" s="156"/>
      <c r="AX75" s="95"/>
      <c r="AY75" s="46"/>
    </row>
    <row r="76" spans="3:51" ht="18" customHeight="1">
      <c r="C76" s="57" t="str">
        <f t="shared" si="6"/>
        <v/>
      </c>
      <c r="D76" s="58"/>
      <c r="E76" s="135"/>
      <c r="F76" s="135"/>
      <c r="G76" s="62"/>
      <c r="H76" s="188"/>
      <c r="I76" s="156"/>
      <c r="J76" s="95"/>
      <c r="K76" s="57" t="str">
        <f t="shared" si="7"/>
        <v/>
      </c>
      <c r="L76" s="58"/>
      <c r="M76" s="135"/>
      <c r="N76" s="135"/>
      <c r="O76" s="62"/>
      <c r="P76" s="188"/>
      <c r="Q76" s="156"/>
      <c r="R76" s="95"/>
      <c r="S76" s="57" t="str">
        <f t="shared" si="8"/>
        <v/>
      </c>
      <c r="T76" s="58"/>
      <c r="U76" s="135"/>
      <c r="V76" s="135"/>
      <c r="W76" s="62"/>
      <c r="X76" s="188"/>
      <c r="Y76" s="156"/>
      <c r="Z76" s="95"/>
      <c r="AA76" s="57" t="str">
        <f t="shared" si="9"/>
        <v/>
      </c>
      <c r="AB76" s="58"/>
      <c r="AC76" s="135"/>
      <c r="AD76" s="135"/>
      <c r="AE76" s="62"/>
      <c r="AF76" s="188"/>
      <c r="AG76" s="156"/>
      <c r="AH76" s="95"/>
      <c r="AI76" s="57" t="str">
        <f t="shared" si="10"/>
        <v/>
      </c>
      <c r="AJ76" s="58"/>
      <c r="AK76" s="135"/>
      <c r="AL76" s="135"/>
      <c r="AM76" s="62"/>
      <c r="AN76" s="188"/>
      <c r="AO76" s="156"/>
      <c r="AP76" s="95"/>
      <c r="AQ76" s="57" t="str">
        <f t="shared" si="11"/>
        <v/>
      </c>
      <c r="AR76" s="58"/>
      <c r="AS76" s="135"/>
      <c r="AT76" s="135"/>
      <c r="AU76" s="62"/>
      <c r="AV76" s="188"/>
      <c r="AW76" s="156"/>
      <c r="AX76" s="95"/>
      <c r="AY76" s="46"/>
    </row>
    <row r="77" spans="3:51" ht="18" customHeight="1">
      <c r="C77" s="57" t="str">
        <f t="shared" si="6"/>
        <v/>
      </c>
      <c r="D77" s="58"/>
      <c r="E77" s="135"/>
      <c r="F77" s="135"/>
      <c r="G77" s="62"/>
      <c r="H77" s="188"/>
      <c r="I77" s="156"/>
      <c r="J77" s="95"/>
      <c r="K77" s="57" t="str">
        <f t="shared" si="7"/>
        <v/>
      </c>
      <c r="L77" s="58"/>
      <c r="M77" s="135"/>
      <c r="N77" s="135"/>
      <c r="O77" s="62"/>
      <c r="P77" s="188"/>
      <c r="Q77" s="156"/>
      <c r="R77" s="95"/>
      <c r="S77" s="57" t="str">
        <f t="shared" si="8"/>
        <v/>
      </c>
      <c r="T77" s="58"/>
      <c r="U77" s="135"/>
      <c r="V77" s="135"/>
      <c r="W77" s="62"/>
      <c r="X77" s="188"/>
      <c r="Y77" s="156"/>
      <c r="Z77" s="95"/>
      <c r="AA77" s="57" t="str">
        <f t="shared" si="9"/>
        <v/>
      </c>
      <c r="AB77" s="58"/>
      <c r="AC77" s="135"/>
      <c r="AD77" s="135"/>
      <c r="AE77" s="62"/>
      <c r="AF77" s="188"/>
      <c r="AG77" s="156"/>
      <c r="AH77" s="95"/>
      <c r="AI77" s="57" t="str">
        <f t="shared" si="10"/>
        <v/>
      </c>
      <c r="AJ77" s="58"/>
      <c r="AK77" s="135"/>
      <c r="AL77" s="135"/>
      <c r="AM77" s="62"/>
      <c r="AN77" s="188"/>
      <c r="AO77" s="156"/>
      <c r="AP77" s="95"/>
      <c r="AQ77" s="57" t="str">
        <f t="shared" si="11"/>
        <v/>
      </c>
      <c r="AR77" s="58"/>
      <c r="AS77" s="135"/>
      <c r="AT77" s="135"/>
      <c r="AU77" s="62"/>
      <c r="AV77" s="188"/>
      <c r="AW77" s="156"/>
      <c r="AX77" s="95"/>
      <c r="AY77" s="46"/>
    </row>
    <row r="78" spans="3:51" ht="18" customHeight="1">
      <c r="C78" s="57" t="str">
        <f t="shared" si="6"/>
        <v/>
      </c>
      <c r="D78" s="58"/>
      <c r="E78" s="135"/>
      <c r="F78" s="135"/>
      <c r="G78" s="62"/>
      <c r="H78" s="188"/>
      <c r="I78" s="156"/>
      <c r="J78" s="95"/>
      <c r="K78" s="57" t="str">
        <f t="shared" si="7"/>
        <v/>
      </c>
      <c r="L78" s="58"/>
      <c r="M78" s="135"/>
      <c r="N78" s="135"/>
      <c r="O78" s="62"/>
      <c r="P78" s="188"/>
      <c r="Q78" s="156"/>
      <c r="R78" s="95"/>
      <c r="S78" s="57" t="str">
        <f t="shared" si="8"/>
        <v/>
      </c>
      <c r="T78" s="58"/>
      <c r="U78" s="135"/>
      <c r="V78" s="135"/>
      <c r="W78" s="62"/>
      <c r="X78" s="188"/>
      <c r="Y78" s="156"/>
      <c r="Z78" s="95"/>
      <c r="AA78" s="57" t="str">
        <f t="shared" si="9"/>
        <v/>
      </c>
      <c r="AB78" s="58"/>
      <c r="AC78" s="135"/>
      <c r="AD78" s="135"/>
      <c r="AE78" s="62"/>
      <c r="AF78" s="188"/>
      <c r="AG78" s="156"/>
      <c r="AH78" s="95"/>
      <c r="AI78" s="57" t="str">
        <f t="shared" si="10"/>
        <v/>
      </c>
      <c r="AJ78" s="58"/>
      <c r="AK78" s="135"/>
      <c r="AL78" s="135"/>
      <c r="AM78" s="62"/>
      <c r="AN78" s="188"/>
      <c r="AO78" s="156"/>
      <c r="AP78" s="95"/>
      <c r="AQ78" s="57" t="str">
        <f t="shared" si="11"/>
        <v/>
      </c>
      <c r="AR78" s="58"/>
      <c r="AS78" s="135"/>
      <c r="AT78" s="135"/>
      <c r="AU78" s="62"/>
      <c r="AV78" s="188"/>
      <c r="AW78" s="156"/>
      <c r="AX78" s="95"/>
      <c r="AY78" s="46"/>
    </row>
    <row r="79" spans="3:51" ht="18" customHeight="1">
      <c r="C79" s="57" t="str">
        <f t="shared" si="6"/>
        <v/>
      </c>
      <c r="D79" s="58"/>
      <c r="E79" s="135"/>
      <c r="F79" s="135"/>
      <c r="G79" s="62"/>
      <c r="H79" s="188"/>
      <c r="I79" s="156"/>
      <c r="J79" s="95"/>
      <c r="K79" s="57" t="str">
        <f t="shared" si="7"/>
        <v/>
      </c>
      <c r="L79" s="58"/>
      <c r="M79" s="135"/>
      <c r="N79" s="135"/>
      <c r="O79" s="62"/>
      <c r="P79" s="188"/>
      <c r="Q79" s="156"/>
      <c r="R79" s="95"/>
      <c r="S79" s="57" t="str">
        <f t="shared" si="8"/>
        <v/>
      </c>
      <c r="T79" s="58"/>
      <c r="U79" s="135"/>
      <c r="V79" s="135"/>
      <c r="W79" s="62"/>
      <c r="X79" s="188"/>
      <c r="Y79" s="156"/>
      <c r="Z79" s="95"/>
      <c r="AA79" s="57" t="str">
        <f t="shared" si="9"/>
        <v/>
      </c>
      <c r="AB79" s="58"/>
      <c r="AC79" s="135"/>
      <c r="AD79" s="135"/>
      <c r="AE79" s="62"/>
      <c r="AF79" s="188"/>
      <c r="AG79" s="156"/>
      <c r="AH79" s="95"/>
      <c r="AI79" s="57" t="str">
        <f t="shared" si="10"/>
        <v/>
      </c>
      <c r="AJ79" s="58"/>
      <c r="AK79" s="135"/>
      <c r="AL79" s="135"/>
      <c r="AM79" s="62"/>
      <c r="AN79" s="188"/>
      <c r="AO79" s="156"/>
      <c r="AP79" s="95"/>
      <c r="AQ79" s="57" t="str">
        <f t="shared" si="11"/>
        <v/>
      </c>
      <c r="AR79" s="58"/>
      <c r="AS79" s="135"/>
      <c r="AT79" s="135"/>
      <c r="AU79" s="62"/>
      <c r="AV79" s="188"/>
      <c r="AW79" s="156"/>
      <c r="AX79" s="95"/>
      <c r="AY79" s="46"/>
    </row>
    <row r="80" spans="3:51" ht="18" customHeight="1">
      <c r="C80" s="57" t="str">
        <f t="shared" si="6"/>
        <v/>
      </c>
      <c r="D80" s="58"/>
      <c r="E80" s="135"/>
      <c r="F80" s="135"/>
      <c r="G80" s="62"/>
      <c r="H80" s="188"/>
      <c r="I80" s="156"/>
      <c r="J80" s="95"/>
      <c r="K80" s="57" t="str">
        <f t="shared" si="7"/>
        <v/>
      </c>
      <c r="L80" s="58"/>
      <c r="M80" s="135"/>
      <c r="N80" s="135"/>
      <c r="O80" s="62"/>
      <c r="P80" s="188"/>
      <c r="Q80" s="156"/>
      <c r="R80" s="95"/>
      <c r="S80" s="57" t="str">
        <f t="shared" si="8"/>
        <v/>
      </c>
      <c r="T80" s="58"/>
      <c r="U80" s="135"/>
      <c r="V80" s="135"/>
      <c r="W80" s="62"/>
      <c r="X80" s="188"/>
      <c r="Y80" s="156"/>
      <c r="Z80" s="95"/>
      <c r="AA80" s="57" t="str">
        <f t="shared" si="9"/>
        <v/>
      </c>
      <c r="AB80" s="58"/>
      <c r="AC80" s="135"/>
      <c r="AD80" s="135"/>
      <c r="AE80" s="62"/>
      <c r="AF80" s="188"/>
      <c r="AG80" s="156"/>
      <c r="AH80" s="95"/>
      <c r="AI80" s="57" t="str">
        <f t="shared" si="10"/>
        <v/>
      </c>
      <c r="AJ80" s="58"/>
      <c r="AK80" s="135"/>
      <c r="AL80" s="135"/>
      <c r="AM80" s="62"/>
      <c r="AN80" s="188"/>
      <c r="AO80" s="156"/>
      <c r="AP80" s="95"/>
      <c r="AQ80" s="57" t="str">
        <f t="shared" si="11"/>
        <v/>
      </c>
      <c r="AR80" s="58"/>
      <c r="AS80" s="135"/>
      <c r="AT80" s="135"/>
      <c r="AU80" s="62"/>
      <c r="AV80" s="188"/>
      <c r="AW80" s="156"/>
      <c r="AX80" s="95"/>
      <c r="AY80" s="46"/>
    </row>
    <row r="81" spans="3:51" ht="18" customHeight="1">
      <c r="C81" s="57" t="str">
        <f t="shared" si="6"/>
        <v/>
      </c>
      <c r="D81" s="58"/>
      <c r="E81" s="135"/>
      <c r="F81" s="135"/>
      <c r="G81" s="62"/>
      <c r="H81" s="188"/>
      <c r="I81" s="156"/>
      <c r="J81" s="95"/>
      <c r="K81" s="57" t="str">
        <f t="shared" si="7"/>
        <v/>
      </c>
      <c r="L81" s="58"/>
      <c r="M81" s="135"/>
      <c r="N81" s="135"/>
      <c r="O81" s="62"/>
      <c r="P81" s="188"/>
      <c r="Q81" s="156"/>
      <c r="R81" s="95"/>
      <c r="S81" s="57" t="str">
        <f t="shared" si="8"/>
        <v/>
      </c>
      <c r="T81" s="58"/>
      <c r="U81" s="135"/>
      <c r="V81" s="135"/>
      <c r="W81" s="62"/>
      <c r="X81" s="188"/>
      <c r="Y81" s="156"/>
      <c r="Z81" s="95"/>
      <c r="AA81" s="57" t="str">
        <f t="shared" si="9"/>
        <v/>
      </c>
      <c r="AB81" s="58"/>
      <c r="AC81" s="135"/>
      <c r="AD81" s="135"/>
      <c r="AE81" s="62"/>
      <c r="AF81" s="188"/>
      <c r="AG81" s="156"/>
      <c r="AH81" s="95"/>
      <c r="AI81" s="57" t="str">
        <f t="shared" si="10"/>
        <v/>
      </c>
      <c r="AJ81" s="58"/>
      <c r="AK81" s="135"/>
      <c r="AL81" s="135"/>
      <c r="AM81" s="62"/>
      <c r="AN81" s="188"/>
      <c r="AO81" s="156"/>
      <c r="AP81" s="95"/>
      <c r="AQ81" s="57" t="str">
        <f t="shared" si="11"/>
        <v/>
      </c>
      <c r="AR81" s="58"/>
      <c r="AS81" s="135"/>
      <c r="AT81" s="135"/>
      <c r="AU81" s="62"/>
      <c r="AV81" s="188"/>
      <c r="AW81" s="156"/>
      <c r="AX81" s="95"/>
      <c r="AY81" s="46"/>
    </row>
    <row r="82" spans="3:51" ht="18" customHeight="1">
      <c r="C82" s="57" t="str">
        <f t="shared" si="6"/>
        <v/>
      </c>
      <c r="D82" s="58"/>
      <c r="E82" s="135"/>
      <c r="F82" s="135"/>
      <c r="G82" s="62"/>
      <c r="H82" s="188"/>
      <c r="I82" s="156"/>
      <c r="J82" s="95"/>
      <c r="K82" s="57" t="str">
        <f t="shared" si="7"/>
        <v/>
      </c>
      <c r="L82" s="58"/>
      <c r="M82" s="135"/>
      <c r="N82" s="135"/>
      <c r="O82" s="62"/>
      <c r="P82" s="188"/>
      <c r="Q82" s="156"/>
      <c r="R82" s="95"/>
      <c r="S82" s="57" t="str">
        <f t="shared" si="8"/>
        <v/>
      </c>
      <c r="T82" s="58"/>
      <c r="U82" s="135"/>
      <c r="V82" s="135"/>
      <c r="W82" s="62"/>
      <c r="X82" s="188"/>
      <c r="Y82" s="156"/>
      <c r="Z82" s="95"/>
      <c r="AA82" s="57" t="str">
        <f t="shared" si="9"/>
        <v/>
      </c>
      <c r="AB82" s="58"/>
      <c r="AC82" s="135"/>
      <c r="AD82" s="135"/>
      <c r="AE82" s="62"/>
      <c r="AF82" s="188"/>
      <c r="AG82" s="156"/>
      <c r="AH82" s="95"/>
      <c r="AI82" s="57" t="str">
        <f t="shared" si="10"/>
        <v/>
      </c>
      <c r="AJ82" s="58"/>
      <c r="AK82" s="135"/>
      <c r="AL82" s="135"/>
      <c r="AM82" s="62"/>
      <c r="AN82" s="188"/>
      <c r="AO82" s="156"/>
      <c r="AP82" s="95"/>
      <c r="AQ82" s="57" t="str">
        <f t="shared" si="11"/>
        <v/>
      </c>
      <c r="AR82" s="58"/>
      <c r="AS82" s="135"/>
      <c r="AT82" s="135"/>
      <c r="AU82" s="62"/>
      <c r="AV82" s="188"/>
      <c r="AW82" s="156"/>
      <c r="AX82" s="95"/>
      <c r="AY82" s="46"/>
    </row>
    <row r="83" spans="3:51" ht="18" customHeight="1">
      <c r="C83" s="57" t="str">
        <f t="shared" si="6"/>
        <v/>
      </c>
      <c r="D83" s="58"/>
      <c r="E83" s="135"/>
      <c r="F83" s="135"/>
      <c r="G83" s="62"/>
      <c r="H83" s="188"/>
      <c r="I83" s="156"/>
      <c r="J83" s="95"/>
      <c r="K83" s="57" t="str">
        <f t="shared" si="7"/>
        <v/>
      </c>
      <c r="L83" s="58"/>
      <c r="M83" s="135"/>
      <c r="N83" s="135"/>
      <c r="O83" s="62"/>
      <c r="P83" s="188"/>
      <c r="Q83" s="156"/>
      <c r="R83" s="95"/>
      <c r="S83" s="57" t="str">
        <f t="shared" si="8"/>
        <v/>
      </c>
      <c r="T83" s="58"/>
      <c r="U83" s="135"/>
      <c r="V83" s="135"/>
      <c r="W83" s="62"/>
      <c r="X83" s="188"/>
      <c r="Y83" s="156"/>
      <c r="Z83" s="95"/>
      <c r="AA83" s="57" t="str">
        <f t="shared" si="9"/>
        <v/>
      </c>
      <c r="AB83" s="58"/>
      <c r="AC83" s="135"/>
      <c r="AD83" s="135"/>
      <c r="AE83" s="62"/>
      <c r="AF83" s="188"/>
      <c r="AG83" s="156"/>
      <c r="AH83" s="95"/>
      <c r="AI83" s="57" t="str">
        <f t="shared" si="10"/>
        <v/>
      </c>
      <c r="AJ83" s="58"/>
      <c r="AK83" s="135"/>
      <c r="AL83" s="135"/>
      <c r="AM83" s="62"/>
      <c r="AN83" s="188"/>
      <c r="AO83" s="156"/>
      <c r="AP83" s="95"/>
      <c r="AQ83" s="57" t="str">
        <f t="shared" si="11"/>
        <v/>
      </c>
      <c r="AR83" s="58"/>
      <c r="AS83" s="135"/>
      <c r="AT83" s="135"/>
      <c r="AU83" s="62"/>
      <c r="AV83" s="188"/>
      <c r="AW83" s="156"/>
      <c r="AX83" s="95"/>
      <c r="AY83" s="46"/>
    </row>
    <row r="84" spans="3:51" ht="18" customHeight="1">
      <c r="C84" s="57" t="str">
        <f t="shared" si="6"/>
        <v/>
      </c>
      <c r="D84" s="58"/>
      <c r="E84" s="135"/>
      <c r="F84" s="135"/>
      <c r="G84" s="62"/>
      <c r="H84" s="188"/>
      <c r="I84" s="156"/>
      <c r="J84" s="95"/>
      <c r="K84" s="57" t="str">
        <f t="shared" si="7"/>
        <v/>
      </c>
      <c r="L84" s="58"/>
      <c r="M84" s="135"/>
      <c r="N84" s="135"/>
      <c r="O84" s="62"/>
      <c r="P84" s="188"/>
      <c r="Q84" s="156"/>
      <c r="R84" s="95"/>
      <c r="S84" s="57" t="str">
        <f t="shared" si="8"/>
        <v/>
      </c>
      <c r="T84" s="58"/>
      <c r="U84" s="135"/>
      <c r="V84" s="135"/>
      <c r="W84" s="62"/>
      <c r="X84" s="188"/>
      <c r="Y84" s="156"/>
      <c r="Z84" s="95"/>
      <c r="AA84" s="57" t="str">
        <f t="shared" si="9"/>
        <v/>
      </c>
      <c r="AB84" s="58"/>
      <c r="AC84" s="135"/>
      <c r="AD84" s="135"/>
      <c r="AE84" s="62"/>
      <c r="AF84" s="188"/>
      <c r="AG84" s="156"/>
      <c r="AH84" s="95"/>
      <c r="AI84" s="57" t="str">
        <f t="shared" si="10"/>
        <v/>
      </c>
      <c r="AJ84" s="58"/>
      <c r="AK84" s="135"/>
      <c r="AL84" s="135"/>
      <c r="AM84" s="62"/>
      <c r="AN84" s="188"/>
      <c r="AO84" s="156"/>
      <c r="AP84" s="95"/>
      <c r="AQ84" s="57" t="str">
        <f t="shared" si="11"/>
        <v/>
      </c>
      <c r="AR84" s="58"/>
      <c r="AS84" s="135"/>
      <c r="AT84" s="135"/>
      <c r="AU84" s="62"/>
      <c r="AV84" s="188"/>
      <c r="AW84" s="156"/>
      <c r="AX84" s="95"/>
      <c r="AY84" s="46"/>
    </row>
    <row r="85" spans="3:51" ht="18" customHeight="1">
      <c r="C85" s="57" t="str">
        <f t="shared" si="6"/>
        <v/>
      </c>
      <c r="D85" s="58"/>
      <c r="E85" s="135"/>
      <c r="F85" s="135"/>
      <c r="G85" s="62"/>
      <c r="H85" s="188"/>
      <c r="I85" s="156"/>
      <c r="J85" s="95"/>
      <c r="K85" s="57" t="str">
        <f t="shared" si="7"/>
        <v/>
      </c>
      <c r="L85" s="58"/>
      <c r="M85" s="135"/>
      <c r="N85" s="135"/>
      <c r="O85" s="62"/>
      <c r="P85" s="188"/>
      <c r="Q85" s="156"/>
      <c r="R85" s="95"/>
      <c r="S85" s="57" t="str">
        <f t="shared" si="8"/>
        <v/>
      </c>
      <c r="T85" s="58"/>
      <c r="U85" s="135"/>
      <c r="V85" s="135"/>
      <c r="W85" s="62"/>
      <c r="X85" s="188"/>
      <c r="Y85" s="156"/>
      <c r="Z85" s="95"/>
      <c r="AA85" s="57" t="str">
        <f t="shared" si="9"/>
        <v/>
      </c>
      <c r="AB85" s="58"/>
      <c r="AC85" s="135"/>
      <c r="AD85" s="135"/>
      <c r="AE85" s="62"/>
      <c r="AF85" s="188"/>
      <c r="AG85" s="156"/>
      <c r="AH85" s="95"/>
      <c r="AI85" s="57" t="str">
        <f t="shared" si="10"/>
        <v/>
      </c>
      <c r="AJ85" s="58"/>
      <c r="AK85" s="135"/>
      <c r="AL85" s="135"/>
      <c r="AM85" s="62"/>
      <c r="AN85" s="188"/>
      <c r="AO85" s="156"/>
      <c r="AP85" s="95"/>
      <c r="AQ85" s="57" t="str">
        <f t="shared" si="11"/>
        <v/>
      </c>
      <c r="AR85" s="58"/>
      <c r="AS85" s="135"/>
      <c r="AT85" s="135"/>
      <c r="AU85" s="62"/>
      <c r="AV85" s="188"/>
      <c r="AW85" s="156"/>
      <c r="AX85" s="95"/>
      <c r="AY85" s="46"/>
    </row>
    <row r="86" spans="3:51" ht="18" customHeight="1">
      <c r="C86" s="57" t="str">
        <f t="shared" si="6"/>
        <v/>
      </c>
      <c r="D86" s="58"/>
      <c r="E86" s="135"/>
      <c r="F86" s="135"/>
      <c r="G86" s="62"/>
      <c r="H86" s="188"/>
      <c r="I86" s="156"/>
      <c r="J86" s="95"/>
      <c r="K86" s="57" t="str">
        <f t="shared" si="7"/>
        <v/>
      </c>
      <c r="L86" s="58"/>
      <c r="M86" s="135"/>
      <c r="N86" s="135"/>
      <c r="O86" s="62"/>
      <c r="P86" s="188"/>
      <c r="Q86" s="156"/>
      <c r="R86" s="95"/>
      <c r="S86" s="57" t="str">
        <f t="shared" si="8"/>
        <v/>
      </c>
      <c r="T86" s="58"/>
      <c r="U86" s="135"/>
      <c r="V86" s="135"/>
      <c r="W86" s="62"/>
      <c r="X86" s="188"/>
      <c r="Y86" s="156"/>
      <c r="Z86" s="95"/>
      <c r="AA86" s="57" t="str">
        <f t="shared" si="9"/>
        <v/>
      </c>
      <c r="AB86" s="58"/>
      <c r="AC86" s="135"/>
      <c r="AD86" s="135"/>
      <c r="AE86" s="62"/>
      <c r="AF86" s="188"/>
      <c r="AG86" s="156"/>
      <c r="AH86" s="95"/>
      <c r="AI86" s="57" t="str">
        <f t="shared" si="10"/>
        <v/>
      </c>
      <c r="AJ86" s="58"/>
      <c r="AK86" s="135"/>
      <c r="AL86" s="135"/>
      <c r="AM86" s="62"/>
      <c r="AN86" s="188"/>
      <c r="AO86" s="156"/>
      <c r="AP86" s="95"/>
      <c r="AQ86" s="57" t="str">
        <f t="shared" si="11"/>
        <v/>
      </c>
      <c r="AR86" s="58"/>
      <c r="AS86" s="135"/>
      <c r="AT86" s="135"/>
      <c r="AU86" s="62"/>
      <c r="AV86" s="188"/>
      <c r="AW86" s="156"/>
      <c r="AX86" s="95"/>
      <c r="AY86" s="46"/>
    </row>
    <row r="87" spans="3:51" ht="18" customHeight="1">
      <c r="C87" s="57" t="str">
        <f t="shared" si="6"/>
        <v/>
      </c>
      <c r="D87" s="58"/>
      <c r="E87" s="135"/>
      <c r="F87" s="135"/>
      <c r="G87" s="62"/>
      <c r="H87" s="188"/>
      <c r="I87" s="156"/>
      <c r="J87" s="95"/>
      <c r="K87" s="57" t="str">
        <f t="shared" si="7"/>
        <v/>
      </c>
      <c r="L87" s="58"/>
      <c r="M87" s="135"/>
      <c r="N87" s="135"/>
      <c r="O87" s="62"/>
      <c r="P87" s="188"/>
      <c r="Q87" s="156"/>
      <c r="R87" s="95"/>
      <c r="S87" s="57" t="str">
        <f t="shared" si="8"/>
        <v/>
      </c>
      <c r="T87" s="58"/>
      <c r="U87" s="135"/>
      <c r="V87" s="135"/>
      <c r="W87" s="62"/>
      <c r="X87" s="188"/>
      <c r="Y87" s="156"/>
      <c r="Z87" s="95"/>
      <c r="AA87" s="57" t="str">
        <f t="shared" si="9"/>
        <v/>
      </c>
      <c r="AB87" s="58"/>
      <c r="AC87" s="135"/>
      <c r="AD87" s="135"/>
      <c r="AE87" s="62"/>
      <c r="AF87" s="188"/>
      <c r="AG87" s="156"/>
      <c r="AH87" s="95"/>
      <c r="AI87" s="57" t="str">
        <f t="shared" si="10"/>
        <v/>
      </c>
      <c r="AJ87" s="58"/>
      <c r="AK87" s="135"/>
      <c r="AL87" s="135"/>
      <c r="AM87" s="62"/>
      <c r="AN87" s="188"/>
      <c r="AO87" s="156"/>
      <c r="AP87" s="95"/>
      <c r="AQ87" s="57" t="str">
        <f t="shared" si="11"/>
        <v/>
      </c>
      <c r="AR87" s="58"/>
      <c r="AS87" s="135"/>
      <c r="AT87" s="135"/>
      <c r="AU87" s="62"/>
      <c r="AV87" s="188"/>
      <c r="AW87" s="156"/>
      <c r="AX87" s="95"/>
      <c r="AY87" s="46"/>
    </row>
    <row r="88" spans="3:51" ht="18" customHeight="1">
      <c r="C88" s="57" t="str">
        <f t="shared" si="6"/>
        <v/>
      </c>
      <c r="D88" s="58"/>
      <c r="E88" s="135"/>
      <c r="F88" s="135"/>
      <c r="G88" s="62"/>
      <c r="H88" s="188"/>
      <c r="I88" s="156"/>
      <c r="J88" s="95"/>
      <c r="K88" s="57" t="str">
        <f t="shared" si="7"/>
        <v/>
      </c>
      <c r="L88" s="58"/>
      <c r="M88" s="135"/>
      <c r="N88" s="135"/>
      <c r="O88" s="62"/>
      <c r="P88" s="188"/>
      <c r="Q88" s="156"/>
      <c r="R88" s="95"/>
      <c r="S88" s="57" t="str">
        <f t="shared" si="8"/>
        <v/>
      </c>
      <c r="T88" s="58"/>
      <c r="U88" s="135"/>
      <c r="V88" s="135"/>
      <c r="W88" s="62"/>
      <c r="X88" s="188"/>
      <c r="Y88" s="156"/>
      <c r="Z88" s="95"/>
      <c r="AA88" s="57" t="str">
        <f t="shared" si="9"/>
        <v/>
      </c>
      <c r="AB88" s="58"/>
      <c r="AC88" s="135"/>
      <c r="AD88" s="135"/>
      <c r="AE88" s="62"/>
      <c r="AF88" s="188"/>
      <c r="AG88" s="156"/>
      <c r="AH88" s="95"/>
      <c r="AI88" s="57" t="str">
        <f t="shared" si="10"/>
        <v/>
      </c>
      <c r="AJ88" s="58"/>
      <c r="AK88" s="135"/>
      <c r="AL88" s="135"/>
      <c r="AM88" s="62"/>
      <c r="AN88" s="188"/>
      <c r="AO88" s="156"/>
      <c r="AP88" s="95"/>
      <c r="AQ88" s="57" t="str">
        <f t="shared" si="11"/>
        <v/>
      </c>
      <c r="AR88" s="58"/>
      <c r="AS88" s="135"/>
      <c r="AT88" s="135"/>
      <c r="AU88" s="62"/>
      <c r="AV88" s="188"/>
      <c r="AW88" s="156"/>
      <c r="AX88" s="95"/>
      <c r="AY88" s="46"/>
    </row>
    <row r="89" spans="3:51" ht="18" customHeight="1">
      <c r="C89" s="57" t="str">
        <f t="shared" si="6"/>
        <v/>
      </c>
      <c r="D89" s="58"/>
      <c r="E89" s="135"/>
      <c r="F89" s="135"/>
      <c r="G89" s="62"/>
      <c r="H89" s="188"/>
      <c r="I89" s="156"/>
      <c r="J89" s="95"/>
      <c r="K89" s="57" t="str">
        <f t="shared" si="7"/>
        <v/>
      </c>
      <c r="L89" s="58"/>
      <c r="M89" s="135"/>
      <c r="N89" s="135"/>
      <c r="O89" s="62"/>
      <c r="P89" s="188"/>
      <c r="Q89" s="156"/>
      <c r="R89" s="95"/>
      <c r="S89" s="57" t="str">
        <f t="shared" si="8"/>
        <v/>
      </c>
      <c r="T89" s="58"/>
      <c r="U89" s="135"/>
      <c r="V89" s="135"/>
      <c r="W89" s="62"/>
      <c r="X89" s="188"/>
      <c r="Y89" s="156"/>
      <c r="Z89" s="95"/>
      <c r="AA89" s="57" t="str">
        <f t="shared" si="9"/>
        <v/>
      </c>
      <c r="AB89" s="58"/>
      <c r="AC89" s="135"/>
      <c r="AD89" s="135"/>
      <c r="AE89" s="62"/>
      <c r="AF89" s="188"/>
      <c r="AG89" s="156"/>
      <c r="AH89" s="95"/>
      <c r="AI89" s="57" t="str">
        <f t="shared" si="10"/>
        <v/>
      </c>
      <c r="AJ89" s="58"/>
      <c r="AK89" s="135"/>
      <c r="AL89" s="135"/>
      <c r="AM89" s="62"/>
      <c r="AN89" s="188"/>
      <c r="AO89" s="156"/>
      <c r="AP89" s="95"/>
      <c r="AQ89" s="57" t="str">
        <f t="shared" si="11"/>
        <v/>
      </c>
      <c r="AR89" s="58"/>
      <c r="AS89" s="135"/>
      <c r="AT89" s="135"/>
      <c r="AU89" s="62"/>
      <c r="AV89" s="188"/>
      <c r="AW89" s="156"/>
      <c r="AX89" s="95"/>
      <c r="AY89" s="46"/>
    </row>
    <row r="90" spans="3:51" ht="18" customHeight="1">
      <c r="C90" s="57" t="str">
        <f t="shared" si="6"/>
        <v/>
      </c>
      <c r="D90" s="58"/>
      <c r="E90" s="135"/>
      <c r="F90" s="135"/>
      <c r="G90" s="62"/>
      <c r="H90" s="188"/>
      <c r="I90" s="156"/>
      <c r="J90" s="95"/>
      <c r="K90" s="57" t="str">
        <f t="shared" si="7"/>
        <v/>
      </c>
      <c r="L90" s="58"/>
      <c r="M90" s="135"/>
      <c r="N90" s="135"/>
      <c r="O90" s="62"/>
      <c r="P90" s="188"/>
      <c r="Q90" s="156"/>
      <c r="R90" s="95"/>
      <c r="S90" s="57" t="str">
        <f t="shared" si="8"/>
        <v/>
      </c>
      <c r="T90" s="58"/>
      <c r="U90" s="135"/>
      <c r="V90" s="135"/>
      <c r="W90" s="62"/>
      <c r="X90" s="188"/>
      <c r="Y90" s="156"/>
      <c r="Z90" s="95"/>
      <c r="AA90" s="57" t="str">
        <f t="shared" si="9"/>
        <v/>
      </c>
      <c r="AB90" s="58"/>
      <c r="AC90" s="135"/>
      <c r="AD90" s="135"/>
      <c r="AE90" s="62"/>
      <c r="AF90" s="188"/>
      <c r="AG90" s="156"/>
      <c r="AH90" s="95"/>
      <c r="AI90" s="57" t="str">
        <f t="shared" si="10"/>
        <v/>
      </c>
      <c r="AJ90" s="58"/>
      <c r="AK90" s="135"/>
      <c r="AL90" s="135"/>
      <c r="AM90" s="62"/>
      <c r="AN90" s="188"/>
      <c r="AO90" s="156"/>
      <c r="AP90" s="95"/>
      <c r="AQ90" s="57" t="str">
        <f t="shared" si="11"/>
        <v/>
      </c>
      <c r="AR90" s="58"/>
      <c r="AS90" s="135"/>
      <c r="AT90" s="135"/>
      <c r="AU90" s="62"/>
      <c r="AV90" s="188"/>
      <c r="AW90" s="156"/>
      <c r="AX90" s="95"/>
      <c r="AY90" s="46"/>
    </row>
    <row r="91" spans="3:51" ht="18" customHeight="1">
      <c r="C91" s="57" t="str">
        <f t="shared" si="6"/>
        <v/>
      </c>
      <c r="D91" s="58"/>
      <c r="E91" s="135"/>
      <c r="F91" s="135"/>
      <c r="G91" s="62"/>
      <c r="H91" s="188"/>
      <c r="I91" s="156"/>
      <c r="J91" s="95"/>
      <c r="K91" s="57" t="str">
        <f t="shared" si="7"/>
        <v/>
      </c>
      <c r="L91" s="58"/>
      <c r="M91" s="135"/>
      <c r="N91" s="135"/>
      <c r="O91" s="62"/>
      <c r="P91" s="188"/>
      <c r="Q91" s="156"/>
      <c r="R91" s="95"/>
      <c r="S91" s="57" t="str">
        <f t="shared" si="8"/>
        <v/>
      </c>
      <c r="T91" s="58"/>
      <c r="U91" s="135"/>
      <c r="V91" s="135"/>
      <c r="W91" s="62"/>
      <c r="X91" s="188"/>
      <c r="Y91" s="156"/>
      <c r="Z91" s="95"/>
      <c r="AA91" s="57" t="str">
        <f t="shared" si="9"/>
        <v/>
      </c>
      <c r="AB91" s="58"/>
      <c r="AC91" s="135"/>
      <c r="AD91" s="135"/>
      <c r="AE91" s="62"/>
      <c r="AF91" s="188"/>
      <c r="AG91" s="156"/>
      <c r="AH91" s="95"/>
      <c r="AI91" s="57" t="str">
        <f t="shared" si="10"/>
        <v/>
      </c>
      <c r="AJ91" s="58"/>
      <c r="AK91" s="135"/>
      <c r="AL91" s="135"/>
      <c r="AM91" s="62"/>
      <c r="AN91" s="188"/>
      <c r="AO91" s="156"/>
      <c r="AP91" s="95"/>
      <c r="AQ91" s="57" t="str">
        <f t="shared" si="11"/>
        <v/>
      </c>
      <c r="AR91" s="58"/>
      <c r="AS91" s="135"/>
      <c r="AT91" s="135"/>
      <c r="AU91" s="62"/>
      <c r="AV91" s="188"/>
      <c r="AW91" s="156"/>
      <c r="AX91" s="95"/>
      <c r="AY91" s="46"/>
    </row>
    <row r="92" spans="3:51" ht="18" customHeight="1">
      <c r="C92" s="57" t="str">
        <f t="shared" si="6"/>
        <v/>
      </c>
      <c r="D92" s="58"/>
      <c r="E92" s="135"/>
      <c r="F92" s="135"/>
      <c r="G92" s="62"/>
      <c r="H92" s="188"/>
      <c r="I92" s="156"/>
      <c r="J92" s="95"/>
      <c r="K92" s="57" t="str">
        <f t="shared" si="7"/>
        <v/>
      </c>
      <c r="L92" s="58"/>
      <c r="M92" s="135"/>
      <c r="N92" s="135"/>
      <c r="O92" s="62"/>
      <c r="P92" s="188"/>
      <c r="Q92" s="156"/>
      <c r="R92" s="95"/>
      <c r="S92" s="57" t="str">
        <f t="shared" si="8"/>
        <v/>
      </c>
      <c r="T92" s="58"/>
      <c r="U92" s="135"/>
      <c r="V92" s="135"/>
      <c r="W92" s="62"/>
      <c r="X92" s="188"/>
      <c r="Y92" s="156"/>
      <c r="Z92" s="95"/>
      <c r="AA92" s="57" t="str">
        <f t="shared" si="9"/>
        <v/>
      </c>
      <c r="AB92" s="58"/>
      <c r="AC92" s="135"/>
      <c r="AD92" s="135"/>
      <c r="AE92" s="62"/>
      <c r="AF92" s="188"/>
      <c r="AG92" s="156"/>
      <c r="AH92" s="95"/>
      <c r="AI92" s="57" t="str">
        <f t="shared" si="10"/>
        <v/>
      </c>
      <c r="AJ92" s="58"/>
      <c r="AK92" s="135"/>
      <c r="AL92" s="135"/>
      <c r="AM92" s="62"/>
      <c r="AN92" s="188"/>
      <c r="AO92" s="156"/>
      <c r="AP92" s="95"/>
      <c r="AQ92" s="57" t="str">
        <f t="shared" si="11"/>
        <v/>
      </c>
      <c r="AR92" s="58"/>
      <c r="AS92" s="135"/>
      <c r="AT92" s="135"/>
      <c r="AU92" s="62"/>
      <c r="AV92" s="188"/>
      <c r="AW92" s="156"/>
      <c r="AX92" s="95"/>
      <c r="AY92" s="46"/>
    </row>
    <row r="93" spans="3:51" ht="18" customHeight="1">
      <c r="C93" s="57" t="str">
        <f t="shared" si="6"/>
        <v/>
      </c>
      <c r="D93" s="58"/>
      <c r="E93" s="135"/>
      <c r="F93" s="135"/>
      <c r="G93" s="62"/>
      <c r="H93" s="188"/>
      <c r="I93" s="156"/>
      <c r="J93" s="95"/>
      <c r="K93" s="57" t="str">
        <f t="shared" si="7"/>
        <v/>
      </c>
      <c r="L93" s="58"/>
      <c r="M93" s="135"/>
      <c r="N93" s="135"/>
      <c r="O93" s="62"/>
      <c r="P93" s="188"/>
      <c r="Q93" s="156"/>
      <c r="R93" s="95"/>
      <c r="S93" s="57" t="str">
        <f t="shared" si="8"/>
        <v/>
      </c>
      <c r="T93" s="58"/>
      <c r="U93" s="135"/>
      <c r="V93" s="135"/>
      <c r="W93" s="62"/>
      <c r="X93" s="188"/>
      <c r="Y93" s="156"/>
      <c r="Z93" s="95"/>
      <c r="AA93" s="57" t="str">
        <f t="shared" si="9"/>
        <v/>
      </c>
      <c r="AB93" s="58"/>
      <c r="AC93" s="135"/>
      <c r="AD93" s="135"/>
      <c r="AE93" s="62"/>
      <c r="AF93" s="188"/>
      <c r="AG93" s="156"/>
      <c r="AH93" s="95"/>
      <c r="AI93" s="57" t="str">
        <f t="shared" si="10"/>
        <v/>
      </c>
      <c r="AJ93" s="58"/>
      <c r="AK93" s="135"/>
      <c r="AL93" s="135"/>
      <c r="AM93" s="62"/>
      <c r="AN93" s="188"/>
      <c r="AO93" s="156"/>
      <c r="AP93" s="95"/>
      <c r="AQ93" s="57" t="str">
        <f t="shared" si="11"/>
        <v/>
      </c>
      <c r="AR93" s="58"/>
      <c r="AS93" s="135"/>
      <c r="AT93" s="135"/>
      <c r="AU93" s="62"/>
      <c r="AV93" s="188"/>
      <c r="AW93" s="156"/>
      <c r="AX93" s="95"/>
      <c r="AY93" s="46"/>
    </row>
    <row r="94" spans="3:51" ht="18" customHeight="1">
      <c r="C94" s="57" t="str">
        <f t="shared" si="6"/>
        <v/>
      </c>
      <c r="D94" s="58"/>
      <c r="E94" s="135"/>
      <c r="F94" s="135"/>
      <c r="G94" s="62"/>
      <c r="H94" s="188"/>
      <c r="I94" s="156"/>
      <c r="J94" s="95"/>
      <c r="K94" s="57" t="str">
        <f t="shared" si="7"/>
        <v/>
      </c>
      <c r="L94" s="58"/>
      <c r="M94" s="135"/>
      <c r="N94" s="135"/>
      <c r="O94" s="62"/>
      <c r="P94" s="188"/>
      <c r="Q94" s="156"/>
      <c r="R94" s="95"/>
      <c r="S94" s="57" t="str">
        <f t="shared" si="8"/>
        <v/>
      </c>
      <c r="T94" s="58"/>
      <c r="U94" s="135"/>
      <c r="V94" s="135"/>
      <c r="W94" s="62"/>
      <c r="X94" s="188"/>
      <c r="Y94" s="156"/>
      <c r="Z94" s="95"/>
      <c r="AA94" s="57" t="str">
        <f t="shared" si="9"/>
        <v/>
      </c>
      <c r="AB94" s="58"/>
      <c r="AC94" s="135"/>
      <c r="AD94" s="135"/>
      <c r="AE94" s="62"/>
      <c r="AF94" s="188"/>
      <c r="AG94" s="156"/>
      <c r="AH94" s="95"/>
      <c r="AI94" s="57" t="str">
        <f t="shared" si="10"/>
        <v/>
      </c>
      <c r="AJ94" s="58"/>
      <c r="AK94" s="135"/>
      <c r="AL94" s="135"/>
      <c r="AM94" s="62"/>
      <c r="AN94" s="188"/>
      <c r="AO94" s="156"/>
      <c r="AP94" s="95"/>
      <c r="AQ94" s="57" t="str">
        <f t="shared" si="11"/>
        <v/>
      </c>
      <c r="AR94" s="58"/>
      <c r="AS94" s="135"/>
      <c r="AT94" s="135"/>
      <c r="AU94" s="62"/>
      <c r="AV94" s="188"/>
      <c r="AW94" s="156"/>
      <c r="AX94" s="95"/>
      <c r="AY94" s="46"/>
    </row>
    <row r="95" spans="3:51" ht="18" customHeight="1">
      <c r="C95" s="57" t="str">
        <f t="shared" si="6"/>
        <v/>
      </c>
      <c r="D95" s="58"/>
      <c r="E95" s="135"/>
      <c r="F95" s="135"/>
      <c r="G95" s="62"/>
      <c r="H95" s="188"/>
      <c r="I95" s="156"/>
      <c r="J95" s="95"/>
      <c r="K95" s="57" t="str">
        <f t="shared" si="7"/>
        <v/>
      </c>
      <c r="L95" s="58"/>
      <c r="M95" s="135"/>
      <c r="N95" s="135"/>
      <c r="O95" s="62"/>
      <c r="P95" s="188"/>
      <c r="Q95" s="156"/>
      <c r="R95" s="95"/>
      <c r="S95" s="57" t="str">
        <f t="shared" si="8"/>
        <v/>
      </c>
      <c r="T95" s="58"/>
      <c r="U95" s="135"/>
      <c r="V95" s="135"/>
      <c r="W95" s="62"/>
      <c r="X95" s="188"/>
      <c r="Y95" s="156"/>
      <c r="Z95" s="95"/>
      <c r="AA95" s="57" t="str">
        <f t="shared" si="9"/>
        <v/>
      </c>
      <c r="AB95" s="58"/>
      <c r="AC95" s="135"/>
      <c r="AD95" s="135"/>
      <c r="AE95" s="62"/>
      <c r="AF95" s="188"/>
      <c r="AG95" s="156"/>
      <c r="AH95" s="95"/>
      <c r="AI95" s="57" t="str">
        <f t="shared" si="10"/>
        <v/>
      </c>
      <c r="AJ95" s="58"/>
      <c r="AK95" s="135"/>
      <c r="AL95" s="135"/>
      <c r="AM95" s="62"/>
      <c r="AN95" s="188"/>
      <c r="AO95" s="156"/>
      <c r="AP95" s="95"/>
      <c r="AQ95" s="57" t="str">
        <f t="shared" si="11"/>
        <v/>
      </c>
      <c r="AR95" s="58"/>
      <c r="AS95" s="135"/>
      <c r="AT95" s="135"/>
      <c r="AU95" s="62"/>
      <c r="AV95" s="188"/>
      <c r="AW95" s="156"/>
      <c r="AX95" s="95"/>
      <c r="AY95" s="46"/>
    </row>
    <row r="96" spans="3:51" ht="18" customHeight="1">
      <c r="C96" s="57" t="str">
        <f t="shared" si="6"/>
        <v/>
      </c>
      <c r="D96" s="58"/>
      <c r="E96" s="135"/>
      <c r="F96" s="135"/>
      <c r="G96" s="62"/>
      <c r="H96" s="188"/>
      <c r="I96" s="156"/>
      <c r="J96" s="95"/>
      <c r="K96" s="57" t="str">
        <f t="shared" si="7"/>
        <v/>
      </c>
      <c r="L96" s="58"/>
      <c r="M96" s="135"/>
      <c r="N96" s="135"/>
      <c r="O96" s="62"/>
      <c r="P96" s="188"/>
      <c r="Q96" s="156"/>
      <c r="R96" s="95"/>
      <c r="S96" s="57" t="str">
        <f t="shared" si="8"/>
        <v/>
      </c>
      <c r="T96" s="58"/>
      <c r="U96" s="135"/>
      <c r="V96" s="135"/>
      <c r="W96" s="62"/>
      <c r="X96" s="188"/>
      <c r="Y96" s="156"/>
      <c r="Z96" s="95"/>
      <c r="AA96" s="57" t="str">
        <f t="shared" si="9"/>
        <v/>
      </c>
      <c r="AB96" s="58"/>
      <c r="AC96" s="135"/>
      <c r="AD96" s="135"/>
      <c r="AE96" s="62"/>
      <c r="AF96" s="188"/>
      <c r="AG96" s="156"/>
      <c r="AH96" s="95"/>
      <c r="AI96" s="57" t="str">
        <f t="shared" si="10"/>
        <v/>
      </c>
      <c r="AJ96" s="58"/>
      <c r="AK96" s="135"/>
      <c r="AL96" s="135"/>
      <c r="AM96" s="62"/>
      <c r="AN96" s="188"/>
      <c r="AO96" s="156"/>
      <c r="AP96" s="95"/>
      <c r="AQ96" s="57" t="str">
        <f t="shared" si="11"/>
        <v/>
      </c>
      <c r="AR96" s="58"/>
      <c r="AS96" s="135"/>
      <c r="AT96" s="135"/>
      <c r="AU96" s="62"/>
      <c r="AV96" s="188"/>
      <c r="AW96" s="156"/>
      <c r="AX96" s="95"/>
      <c r="AY96" s="46"/>
    </row>
    <row r="97" spans="1:51" ht="18" customHeight="1">
      <c r="C97" s="57" t="str">
        <f t="shared" si="6"/>
        <v/>
      </c>
      <c r="D97" s="58"/>
      <c r="E97" s="135"/>
      <c r="F97" s="135"/>
      <c r="G97" s="62"/>
      <c r="H97" s="188"/>
      <c r="I97" s="156"/>
      <c r="J97" s="95"/>
      <c r="K97" s="57" t="str">
        <f t="shared" si="7"/>
        <v/>
      </c>
      <c r="L97" s="58"/>
      <c r="M97" s="135"/>
      <c r="N97" s="135"/>
      <c r="O97" s="62"/>
      <c r="P97" s="188"/>
      <c r="Q97" s="156"/>
      <c r="R97" s="95"/>
      <c r="S97" s="57" t="str">
        <f t="shared" si="8"/>
        <v/>
      </c>
      <c r="T97" s="58"/>
      <c r="U97" s="135"/>
      <c r="V97" s="135"/>
      <c r="W97" s="62"/>
      <c r="X97" s="188"/>
      <c r="Y97" s="156"/>
      <c r="Z97" s="95"/>
      <c r="AA97" s="57" t="str">
        <f t="shared" si="9"/>
        <v/>
      </c>
      <c r="AB97" s="58"/>
      <c r="AC97" s="135"/>
      <c r="AD97" s="135"/>
      <c r="AE97" s="62"/>
      <c r="AF97" s="188"/>
      <c r="AG97" s="156"/>
      <c r="AH97" s="95"/>
      <c r="AI97" s="57" t="str">
        <f t="shared" si="10"/>
        <v/>
      </c>
      <c r="AJ97" s="58"/>
      <c r="AK97" s="135"/>
      <c r="AL97" s="135"/>
      <c r="AM97" s="62"/>
      <c r="AN97" s="188"/>
      <c r="AO97" s="156"/>
      <c r="AP97" s="95"/>
      <c r="AQ97" s="57" t="str">
        <f t="shared" si="11"/>
        <v/>
      </c>
      <c r="AR97" s="58"/>
      <c r="AS97" s="135"/>
      <c r="AT97" s="135"/>
      <c r="AU97" s="62"/>
      <c r="AV97" s="188"/>
      <c r="AW97" s="156"/>
      <c r="AX97" s="95"/>
      <c r="AY97" s="46"/>
    </row>
    <row r="98" spans="1:51" ht="18" customHeight="1">
      <c r="C98" s="57" t="str">
        <f t="shared" si="6"/>
        <v/>
      </c>
      <c r="D98" s="58"/>
      <c r="E98" s="135"/>
      <c r="F98" s="135"/>
      <c r="G98" s="62"/>
      <c r="H98" s="188"/>
      <c r="I98" s="156"/>
      <c r="J98" s="95"/>
      <c r="K98" s="57" t="str">
        <f t="shared" si="7"/>
        <v/>
      </c>
      <c r="L98" s="58"/>
      <c r="M98" s="135"/>
      <c r="N98" s="135"/>
      <c r="O98" s="62"/>
      <c r="P98" s="188"/>
      <c r="Q98" s="156"/>
      <c r="R98" s="95"/>
      <c r="S98" s="57" t="str">
        <f t="shared" si="8"/>
        <v/>
      </c>
      <c r="T98" s="58"/>
      <c r="U98" s="135"/>
      <c r="V98" s="135"/>
      <c r="W98" s="62"/>
      <c r="X98" s="188"/>
      <c r="Y98" s="156"/>
      <c r="Z98" s="95"/>
      <c r="AA98" s="57" t="str">
        <f t="shared" si="9"/>
        <v/>
      </c>
      <c r="AB98" s="58"/>
      <c r="AC98" s="135"/>
      <c r="AD98" s="135"/>
      <c r="AE98" s="62"/>
      <c r="AF98" s="188"/>
      <c r="AG98" s="156"/>
      <c r="AH98" s="95"/>
      <c r="AI98" s="57" t="str">
        <f t="shared" si="10"/>
        <v/>
      </c>
      <c r="AJ98" s="58"/>
      <c r="AK98" s="135"/>
      <c r="AL98" s="135"/>
      <c r="AM98" s="62"/>
      <c r="AN98" s="188"/>
      <c r="AO98" s="156"/>
      <c r="AP98" s="95"/>
      <c r="AQ98" s="57" t="str">
        <f t="shared" si="11"/>
        <v/>
      </c>
      <c r="AR98" s="58"/>
      <c r="AS98" s="135"/>
      <c r="AT98" s="135"/>
      <c r="AU98" s="62"/>
      <c r="AV98" s="188"/>
      <c r="AW98" s="156"/>
      <c r="AX98" s="95"/>
      <c r="AY98" s="46"/>
    </row>
    <row r="99" spans="1:51" ht="18" customHeight="1">
      <c r="C99" s="57" t="str">
        <f t="shared" si="6"/>
        <v/>
      </c>
      <c r="D99" s="58"/>
      <c r="E99" s="135"/>
      <c r="F99" s="135"/>
      <c r="G99" s="62"/>
      <c r="H99" s="188"/>
      <c r="I99" s="156"/>
      <c r="J99" s="95"/>
      <c r="K99" s="57" t="str">
        <f t="shared" si="7"/>
        <v/>
      </c>
      <c r="L99" s="58"/>
      <c r="M99" s="135"/>
      <c r="N99" s="135"/>
      <c r="O99" s="62"/>
      <c r="P99" s="188"/>
      <c r="Q99" s="156"/>
      <c r="R99" s="95"/>
      <c r="S99" s="57" t="str">
        <f t="shared" si="8"/>
        <v/>
      </c>
      <c r="T99" s="58"/>
      <c r="U99" s="135"/>
      <c r="V99" s="135"/>
      <c r="W99" s="62"/>
      <c r="X99" s="188"/>
      <c r="Y99" s="156"/>
      <c r="Z99" s="95"/>
      <c r="AA99" s="57" t="str">
        <f t="shared" si="9"/>
        <v/>
      </c>
      <c r="AB99" s="58"/>
      <c r="AC99" s="135"/>
      <c r="AD99" s="135"/>
      <c r="AE99" s="62"/>
      <c r="AF99" s="188"/>
      <c r="AG99" s="156"/>
      <c r="AH99" s="95"/>
      <c r="AI99" s="57" t="str">
        <f t="shared" si="10"/>
        <v/>
      </c>
      <c r="AJ99" s="58"/>
      <c r="AK99" s="135"/>
      <c r="AL99" s="135"/>
      <c r="AM99" s="62"/>
      <c r="AN99" s="188"/>
      <c r="AO99" s="156"/>
      <c r="AP99" s="95"/>
      <c r="AQ99" s="57" t="str">
        <f t="shared" si="11"/>
        <v/>
      </c>
      <c r="AR99" s="58"/>
      <c r="AS99" s="135"/>
      <c r="AT99" s="135"/>
      <c r="AU99" s="62"/>
      <c r="AV99" s="188"/>
      <c r="AW99" s="156"/>
      <c r="AX99" s="95"/>
      <c r="AY99" s="46"/>
    </row>
    <row r="100" spans="1:51" ht="18" customHeight="1">
      <c r="C100" s="57" t="str">
        <f t="shared" si="6"/>
        <v/>
      </c>
      <c r="D100" s="58"/>
      <c r="E100" s="135"/>
      <c r="F100" s="135"/>
      <c r="G100" s="62"/>
      <c r="H100" s="188"/>
      <c r="I100" s="156"/>
      <c r="J100" s="95"/>
      <c r="K100" s="57" t="str">
        <f t="shared" si="7"/>
        <v/>
      </c>
      <c r="L100" s="58"/>
      <c r="M100" s="135"/>
      <c r="N100" s="135"/>
      <c r="O100" s="62"/>
      <c r="P100" s="188"/>
      <c r="Q100" s="156"/>
      <c r="R100" s="95"/>
      <c r="S100" s="57" t="str">
        <f t="shared" si="8"/>
        <v/>
      </c>
      <c r="T100" s="58"/>
      <c r="U100" s="135"/>
      <c r="V100" s="135"/>
      <c r="W100" s="62"/>
      <c r="X100" s="188"/>
      <c r="Y100" s="156"/>
      <c r="Z100" s="95"/>
      <c r="AA100" s="57" t="str">
        <f t="shared" si="9"/>
        <v/>
      </c>
      <c r="AB100" s="58"/>
      <c r="AC100" s="135"/>
      <c r="AD100" s="135"/>
      <c r="AE100" s="62"/>
      <c r="AF100" s="188"/>
      <c r="AG100" s="156"/>
      <c r="AH100" s="95"/>
      <c r="AI100" s="57" t="str">
        <f t="shared" si="10"/>
        <v/>
      </c>
      <c r="AJ100" s="58"/>
      <c r="AK100" s="135"/>
      <c r="AL100" s="135"/>
      <c r="AM100" s="62"/>
      <c r="AN100" s="188"/>
      <c r="AO100" s="156"/>
      <c r="AP100" s="95"/>
      <c r="AQ100" s="57" t="str">
        <f t="shared" si="11"/>
        <v/>
      </c>
      <c r="AR100" s="58"/>
      <c r="AS100" s="135"/>
      <c r="AT100" s="135"/>
      <c r="AU100" s="62"/>
      <c r="AV100" s="188"/>
      <c r="AW100" s="156"/>
      <c r="AX100" s="95"/>
      <c r="AY100" s="46"/>
    </row>
    <row r="101" spans="1:51" ht="18" customHeight="1">
      <c r="C101" s="66" t="str">
        <f t="shared" si="6"/>
        <v/>
      </c>
      <c r="D101" s="67"/>
      <c r="E101" s="136"/>
      <c r="F101" s="136"/>
      <c r="G101" s="68"/>
      <c r="H101" s="189"/>
      <c r="I101" s="157"/>
      <c r="J101" s="96"/>
      <c r="K101" s="66" t="str">
        <f t="shared" si="7"/>
        <v/>
      </c>
      <c r="L101" s="67"/>
      <c r="M101" s="136"/>
      <c r="N101" s="136"/>
      <c r="O101" s="68"/>
      <c r="P101" s="189"/>
      <c r="Q101" s="157"/>
      <c r="R101" s="96"/>
      <c r="S101" s="66" t="str">
        <f t="shared" si="8"/>
        <v/>
      </c>
      <c r="T101" s="67"/>
      <c r="U101" s="136"/>
      <c r="V101" s="136"/>
      <c r="W101" s="68"/>
      <c r="X101" s="189"/>
      <c r="Y101" s="157"/>
      <c r="Z101" s="96"/>
      <c r="AA101" s="66" t="str">
        <f t="shared" si="9"/>
        <v/>
      </c>
      <c r="AB101" s="67"/>
      <c r="AC101" s="136"/>
      <c r="AD101" s="136"/>
      <c r="AE101" s="68"/>
      <c r="AF101" s="189"/>
      <c r="AG101" s="157"/>
      <c r="AH101" s="96"/>
      <c r="AI101" s="66" t="str">
        <f t="shared" si="10"/>
        <v/>
      </c>
      <c r="AJ101" s="67"/>
      <c r="AK101" s="136"/>
      <c r="AL101" s="136"/>
      <c r="AM101" s="68"/>
      <c r="AN101" s="189"/>
      <c r="AO101" s="157"/>
      <c r="AP101" s="96"/>
      <c r="AQ101" s="66" t="str">
        <f t="shared" si="11"/>
        <v/>
      </c>
      <c r="AR101" s="67"/>
      <c r="AS101" s="136"/>
      <c r="AT101" s="136"/>
      <c r="AU101" s="68"/>
      <c r="AV101" s="189"/>
      <c r="AW101" s="157"/>
      <c r="AX101" s="99"/>
      <c r="AY101" s="46"/>
    </row>
    <row r="102" spans="1:51" ht="18" customHeight="1" thickBot="1">
      <c r="C102" s="69"/>
      <c r="D102" s="70" t="s">
        <v>6</v>
      </c>
      <c r="E102" s="71"/>
      <c r="F102" s="71"/>
      <c r="G102" s="71">
        <f>SUM(G9:G101)</f>
        <v>5650</v>
      </c>
      <c r="H102" s="190">
        <f>SUM(H9:H101)</f>
        <v>0</v>
      </c>
      <c r="I102" s="122"/>
      <c r="J102" s="97"/>
      <c r="K102" s="73"/>
      <c r="L102" s="74" t="s">
        <v>6</v>
      </c>
      <c r="M102" s="72"/>
      <c r="N102" s="72"/>
      <c r="O102" s="71">
        <f>SUM(O9:O101)</f>
        <v>6280</v>
      </c>
      <c r="P102" s="190">
        <f>SUM(P9:P101)</f>
        <v>0</v>
      </c>
      <c r="Q102" s="122"/>
      <c r="R102" s="97"/>
      <c r="S102" s="75"/>
      <c r="T102" s="70" t="s">
        <v>6</v>
      </c>
      <c r="U102" s="72"/>
      <c r="V102" s="72"/>
      <c r="W102" s="71">
        <f>SUM(W9:W101)</f>
        <v>0</v>
      </c>
      <c r="X102" s="190">
        <f>SUM(X9:X101)</f>
        <v>0</v>
      </c>
      <c r="Y102" s="122"/>
      <c r="Z102" s="97"/>
      <c r="AA102" s="75"/>
      <c r="AB102" s="70" t="s">
        <v>6</v>
      </c>
      <c r="AC102" s="72"/>
      <c r="AD102" s="72"/>
      <c r="AE102" s="71">
        <f>SUM(AE9:AE101)</f>
        <v>0</v>
      </c>
      <c r="AF102" s="190">
        <f>SUM(AF9:AF101)</f>
        <v>0</v>
      </c>
      <c r="AG102" s="122"/>
      <c r="AH102" s="97"/>
      <c r="AI102" s="83"/>
      <c r="AJ102" s="84" t="s">
        <v>6</v>
      </c>
      <c r="AK102" s="85"/>
      <c r="AL102" s="85"/>
      <c r="AM102" s="86">
        <f>SUM(AM9:AM101)</f>
        <v>0</v>
      </c>
      <c r="AN102" s="191">
        <f>SUM(AN9:AN101)</f>
        <v>0</v>
      </c>
      <c r="AO102" s="127"/>
      <c r="AP102" s="98"/>
      <c r="AQ102" s="83"/>
      <c r="AR102" s="84" t="s">
        <v>6</v>
      </c>
      <c r="AS102" s="85"/>
      <c r="AT102" s="85"/>
      <c r="AU102" s="86">
        <f>SUM(AU9:AU101)</f>
        <v>0</v>
      </c>
      <c r="AV102" s="191">
        <f>SUM(AV9:AV101)</f>
        <v>0</v>
      </c>
      <c r="AW102" s="127"/>
      <c r="AX102" s="97"/>
      <c r="AY102" s="46"/>
    </row>
    <row r="103" spans="1:51" ht="11.25" customHeight="1">
      <c r="AW103" s="131"/>
      <c r="AX103" s="76"/>
      <c r="AY103" s="76"/>
    </row>
    <row r="104" spans="1:51" ht="14.25" thickBot="1">
      <c r="C104" s="77" t="s">
        <v>10</v>
      </c>
      <c r="AW104" s="131"/>
      <c r="AX104" s="76"/>
      <c r="AY104" s="76"/>
    </row>
    <row r="105" spans="1:51">
      <c r="A105" s="6" t="s">
        <v>132</v>
      </c>
      <c r="C105" s="137"/>
      <c r="D105" s="138"/>
      <c r="E105" s="138"/>
      <c r="F105" s="138"/>
      <c r="G105" s="138"/>
      <c r="H105" s="138"/>
      <c r="I105" s="139"/>
      <c r="J105" s="138"/>
      <c r="K105" s="138"/>
      <c r="L105" s="138"/>
      <c r="M105" s="138"/>
      <c r="N105" s="138"/>
      <c r="O105" s="138"/>
      <c r="P105" s="138"/>
      <c r="Q105" s="139"/>
      <c r="R105" s="140"/>
      <c r="S105" s="141"/>
      <c r="T105" s="138"/>
      <c r="U105" s="138"/>
      <c r="V105" s="138"/>
      <c r="W105" s="138"/>
      <c r="X105" s="138"/>
      <c r="Y105" s="139"/>
      <c r="Z105" s="138"/>
      <c r="AA105" s="138"/>
      <c r="AB105" s="138"/>
      <c r="AC105" s="138"/>
      <c r="AD105" s="138"/>
      <c r="AE105" s="138"/>
      <c r="AF105" s="138"/>
      <c r="AG105" s="139"/>
      <c r="AH105" s="140"/>
      <c r="AI105" s="141"/>
      <c r="AJ105" s="138"/>
      <c r="AK105" s="138"/>
      <c r="AL105" s="138"/>
      <c r="AM105" s="138"/>
      <c r="AN105" s="138"/>
      <c r="AO105" s="139"/>
      <c r="AP105" s="138"/>
      <c r="AQ105" s="138"/>
      <c r="AR105" s="138"/>
      <c r="AS105" s="138"/>
      <c r="AT105" s="138"/>
      <c r="AU105" s="138"/>
      <c r="AV105" s="138"/>
      <c r="AW105" s="139"/>
      <c r="AX105" s="142"/>
      <c r="AY105" s="295"/>
    </row>
    <row r="106" spans="1:51">
      <c r="C106" s="143"/>
      <c r="D106" s="144"/>
      <c r="E106" s="144"/>
      <c r="F106" s="144"/>
      <c r="G106" s="144"/>
      <c r="H106" s="144"/>
      <c r="I106" s="145"/>
      <c r="J106" s="144"/>
      <c r="K106" s="144"/>
      <c r="L106" s="144"/>
      <c r="M106" s="144"/>
      <c r="N106" s="144"/>
      <c r="O106" s="144"/>
      <c r="P106" s="144"/>
      <c r="Q106" s="145"/>
      <c r="R106" s="146"/>
      <c r="S106" s="147"/>
      <c r="T106" s="144"/>
      <c r="U106" s="144"/>
      <c r="V106" s="144"/>
      <c r="W106" s="144"/>
      <c r="X106" s="144"/>
      <c r="Y106" s="145"/>
      <c r="Z106" s="144"/>
      <c r="AA106" s="144"/>
      <c r="AB106" s="144"/>
      <c r="AC106" s="144"/>
      <c r="AD106" s="144"/>
      <c r="AE106" s="144"/>
      <c r="AF106" s="144"/>
      <c r="AG106" s="145"/>
      <c r="AH106" s="146"/>
      <c r="AI106" s="147"/>
      <c r="AJ106" s="144"/>
      <c r="AK106" s="144"/>
      <c r="AL106" s="144"/>
      <c r="AM106" s="144"/>
      <c r="AN106" s="144"/>
      <c r="AO106" s="145"/>
      <c r="AP106" s="144"/>
      <c r="AQ106" s="144"/>
      <c r="AR106" s="144"/>
      <c r="AS106" s="144"/>
      <c r="AT106" s="144"/>
      <c r="AU106" s="144"/>
      <c r="AV106" s="144"/>
      <c r="AW106" s="145"/>
      <c r="AX106" s="148"/>
      <c r="AY106" s="295"/>
    </row>
    <row r="107" spans="1:51">
      <c r="C107" s="143"/>
      <c r="D107" s="144"/>
      <c r="E107" s="144"/>
      <c r="F107" s="144"/>
      <c r="G107" s="144"/>
      <c r="H107" s="144"/>
      <c r="I107" s="145"/>
      <c r="J107" s="144"/>
      <c r="K107" s="144"/>
      <c r="L107" s="144"/>
      <c r="M107" s="144"/>
      <c r="N107" s="144"/>
      <c r="O107" s="144"/>
      <c r="P107" s="144"/>
      <c r="Q107" s="145"/>
      <c r="R107" s="146"/>
      <c r="S107" s="147"/>
      <c r="T107" s="144"/>
      <c r="U107" s="144"/>
      <c r="V107" s="144"/>
      <c r="W107" s="144"/>
      <c r="X107" s="144"/>
      <c r="Y107" s="145"/>
      <c r="Z107" s="144"/>
      <c r="AA107" s="144"/>
      <c r="AB107" s="144"/>
      <c r="AC107" s="144"/>
      <c r="AD107" s="144"/>
      <c r="AE107" s="144"/>
      <c r="AF107" s="144"/>
      <c r="AG107" s="145"/>
      <c r="AH107" s="146"/>
      <c r="AI107" s="147"/>
      <c r="AJ107" s="144"/>
      <c r="AK107" s="144"/>
      <c r="AL107" s="144"/>
      <c r="AM107" s="144"/>
      <c r="AN107" s="144"/>
      <c r="AO107" s="145"/>
      <c r="AP107" s="144"/>
      <c r="AQ107" s="144"/>
      <c r="AR107" s="144"/>
      <c r="AS107" s="144"/>
      <c r="AT107" s="144"/>
      <c r="AU107" s="144"/>
      <c r="AV107" s="144"/>
      <c r="AW107" s="145"/>
      <c r="AX107" s="148"/>
      <c r="AY107" s="295"/>
    </row>
    <row r="108" spans="1:51">
      <c r="C108" s="143"/>
      <c r="D108" s="144"/>
      <c r="E108" s="144"/>
      <c r="F108" s="144"/>
      <c r="G108" s="144"/>
      <c r="H108" s="144"/>
      <c r="I108" s="145"/>
      <c r="J108" s="144"/>
      <c r="K108" s="144"/>
      <c r="L108" s="144"/>
      <c r="M108" s="144"/>
      <c r="N108" s="144"/>
      <c r="O108" s="144"/>
      <c r="P108" s="144"/>
      <c r="Q108" s="145"/>
      <c r="R108" s="146"/>
      <c r="S108" s="147"/>
      <c r="T108" s="144"/>
      <c r="U108" s="144"/>
      <c r="V108" s="144"/>
      <c r="W108" s="144"/>
      <c r="X108" s="144"/>
      <c r="Y108" s="145"/>
      <c r="Z108" s="144"/>
      <c r="AA108" s="144"/>
      <c r="AB108" s="144"/>
      <c r="AC108" s="144"/>
      <c r="AD108" s="144"/>
      <c r="AE108" s="144"/>
      <c r="AF108" s="144"/>
      <c r="AG108" s="145"/>
      <c r="AH108" s="146"/>
      <c r="AI108" s="147"/>
      <c r="AJ108" s="144"/>
      <c r="AK108" s="144"/>
      <c r="AL108" s="144"/>
      <c r="AM108" s="144"/>
      <c r="AN108" s="144"/>
      <c r="AO108" s="145"/>
      <c r="AP108" s="144"/>
      <c r="AQ108" s="144"/>
      <c r="AR108" s="144"/>
      <c r="AS108" s="144"/>
      <c r="AT108" s="144"/>
      <c r="AU108" s="144"/>
      <c r="AV108" s="144"/>
      <c r="AW108" s="145"/>
      <c r="AX108" s="148"/>
      <c r="AY108" s="295"/>
    </row>
    <row r="109" spans="1:51">
      <c r="C109" s="143"/>
      <c r="D109" s="144"/>
      <c r="E109" s="144"/>
      <c r="F109" s="144"/>
      <c r="G109" s="144"/>
      <c r="H109" s="144"/>
      <c r="I109" s="145"/>
      <c r="J109" s="144"/>
      <c r="K109" s="144"/>
      <c r="L109" s="144"/>
      <c r="M109" s="144"/>
      <c r="N109" s="144"/>
      <c r="O109" s="144"/>
      <c r="P109" s="144"/>
      <c r="Q109" s="145"/>
      <c r="R109" s="146"/>
      <c r="S109" s="147"/>
      <c r="T109" s="144"/>
      <c r="U109" s="144"/>
      <c r="V109" s="144"/>
      <c r="W109" s="144"/>
      <c r="X109" s="144"/>
      <c r="Y109" s="145"/>
      <c r="Z109" s="144"/>
      <c r="AA109" s="144"/>
      <c r="AB109" s="144"/>
      <c r="AC109" s="144"/>
      <c r="AD109" s="144"/>
      <c r="AE109" s="144"/>
      <c r="AF109" s="144"/>
      <c r="AG109" s="145"/>
      <c r="AH109" s="146"/>
      <c r="AI109" s="147"/>
      <c r="AJ109" s="144"/>
      <c r="AK109" s="144"/>
      <c r="AL109" s="144"/>
      <c r="AM109" s="144"/>
      <c r="AN109" s="144"/>
      <c r="AO109" s="145"/>
      <c r="AP109" s="144"/>
      <c r="AQ109" s="144"/>
      <c r="AR109" s="144"/>
      <c r="AS109" s="144"/>
      <c r="AT109" s="144"/>
      <c r="AU109" s="144"/>
      <c r="AV109" s="144"/>
      <c r="AW109" s="145"/>
      <c r="AX109" s="148"/>
      <c r="AY109" s="295"/>
    </row>
    <row r="110" spans="1:51">
      <c r="C110" s="143"/>
      <c r="D110" s="144"/>
      <c r="E110" s="144"/>
      <c r="F110" s="144"/>
      <c r="G110" s="144"/>
      <c r="H110" s="144"/>
      <c r="I110" s="145"/>
      <c r="J110" s="144"/>
      <c r="K110" s="144"/>
      <c r="L110" s="144"/>
      <c r="M110" s="144"/>
      <c r="N110" s="144"/>
      <c r="O110" s="144"/>
      <c r="P110" s="144"/>
      <c r="Q110" s="145"/>
      <c r="R110" s="146"/>
      <c r="S110" s="147"/>
      <c r="T110" s="144"/>
      <c r="U110" s="144"/>
      <c r="V110" s="144"/>
      <c r="W110" s="144"/>
      <c r="X110" s="144"/>
      <c r="Y110" s="145"/>
      <c r="Z110" s="144"/>
      <c r="AA110" s="144"/>
      <c r="AB110" s="144"/>
      <c r="AC110" s="144"/>
      <c r="AD110" s="144"/>
      <c r="AE110" s="144"/>
      <c r="AF110" s="144"/>
      <c r="AG110" s="145"/>
      <c r="AH110" s="146"/>
      <c r="AI110" s="147"/>
      <c r="AJ110" s="144"/>
      <c r="AK110" s="144"/>
      <c r="AL110" s="144"/>
      <c r="AM110" s="144"/>
      <c r="AN110" s="144"/>
      <c r="AO110" s="145"/>
      <c r="AP110" s="144"/>
      <c r="AQ110" s="144"/>
      <c r="AR110" s="144"/>
      <c r="AS110" s="144"/>
      <c r="AT110" s="144"/>
      <c r="AU110" s="144"/>
      <c r="AV110" s="144"/>
      <c r="AW110" s="145"/>
      <c r="AX110" s="148"/>
      <c r="AY110" s="295"/>
    </row>
    <row r="111" spans="1:51">
      <c r="C111" s="143"/>
      <c r="D111" s="144"/>
      <c r="E111" s="144"/>
      <c r="F111" s="144"/>
      <c r="G111" s="144"/>
      <c r="H111" s="144"/>
      <c r="I111" s="145"/>
      <c r="J111" s="144"/>
      <c r="K111" s="144"/>
      <c r="L111" s="144"/>
      <c r="M111" s="144"/>
      <c r="N111" s="144"/>
      <c r="O111" s="144"/>
      <c r="P111" s="144"/>
      <c r="Q111" s="145"/>
      <c r="R111" s="146"/>
      <c r="S111" s="147"/>
      <c r="T111" s="144"/>
      <c r="U111" s="144"/>
      <c r="V111" s="144"/>
      <c r="W111" s="144"/>
      <c r="X111" s="144"/>
      <c r="Y111" s="145"/>
      <c r="Z111" s="144"/>
      <c r="AA111" s="144"/>
      <c r="AB111" s="144"/>
      <c r="AC111" s="144"/>
      <c r="AD111" s="144"/>
      <c r="AE111" s="144"/>
      <c r="AF111" s="144"/>
      <c r="AG111" s="145"/>
      <c r="AH111" s="146"/>
      <c r="AI111" s="147"/>
      <c r="AJ111" s="144"/>
      <c r="AK111" s="144"/>
      <c r="AL111" s="144"/>
      <c r="AM111" s="144"/>
      <c r="AN111" s="144"/>
      <c r="AO111" s="145"/>
      <c r="AP111" s="144"/>
      <c r="AQ111" s="144"/>
      <c r="AR111" s="144"/>
      <c r="AS111" s="144"/>
      <c r="AT111" s="144"/>
      <c r="AU111" s="144"/>
      <c r="AV111" s="144"/>
      <c r="AW111" s="145"/>
      <c r="AX111" s="148"/>
      <c r="AY111" s="295"/>
    </row>
    <row r="112" spans="1:51" ht="14.25" thickBot="1">
      <c r="C112" s="149"/>
      <c r="D112" s="150"/>
      <c r="E112" s="150"/>
      <c r="F112" s="150"/>
      <c r="G112" s="150"/>
      <c r="H112" s="150"/>
      <c r="I112" s="151"/>
      <c r="J112" s="150"/>
      <c r="K112" s="150"/>
      <c r="L112" s="150"/>
      <c r="M112" s="150"/>
      <c r="N112" s="150"/>
      <c r="O112" s="150"/>
      <c r="P112" s="150"/>
      <c r="Q112" s="151"/>
      <c r="R112" s="152"/>
      <c r="S112" s="153"/>
      <c r="T112" s="150"/>
      <c r="U112" s="150"/>
      <c r="V112" s="150"/>
      <c r="W112" s="150"/>
      <c r="X112" s="150"/>
      <c r="Y112" s="151"/>
      <c r="Z112" s="150"/>
      <c r="AA112" s="150"/>
      <c r="AB112" s="150"/>
      <c r="AC112" s="150"/>
      <c r="AD112" s="150"/>
      <c r="AE112" s="150"/>
      <c r="AF112" s="150"/>
      <c r="AG112" s="151"/>
      <c r="AH112" s="152"/>
      <c r="AI112" s="153"/>
      <c r="AJ112" s="150"/>
      <c r="AK112" s="150"/>
      <c r="AL112" s="150"/>
      <c r="AM112" s="150"/>
      <c r="AN112" s="150"/>
      <c r="AO112" s="151"/>
      <c r="AP112" s="150"/>
      <c r="AQ112" s="150"/>
      <c r="AR112" s="150"/>
      <c r="AS112" s="150"/>
      <c r="AT112" s="150"/>
      <c r="AU112" s="150"/>
      <c r="AV112" s="150"/>
      <c r="AW112" s="151"/>
      <c r="AX112" s="154"/>
      <c r="AY112" s="295"/>
    </row>
    <row r="113" spans="3:51">
      <c r="C113" s="166"/>
      <c r="D113" s="166"/>
      <c r="E113" s="166"/>
      <c r="F113" s="166"/>
      <c r="G113" s="166"/>
      <c r="H113" s="166"/>
      <c r="I113" s="296"/>
      <c r="J113" s="166"/>
      <c r="K113" s="166"/>
      <c r="L113" s="166"/>
      <c r="M113" s="166"/>
      <c r="N113" s="166"/>
      <c r="O113" s="166"/>
      <c r="P113" s="166"/>
      <c r="Q113" s="296"/>
      <c r="R113" s="166"/>
      <c r="S113" s="166"/>
      <c r="T113" s="166"/>
      <c r="U113" s="166"/>
      <c r="V113" s="166"/>
      <c r="W113" s="166"/>
      <c r="X113" s="166"/>
      <c r="Y113" s="296"/>
      <c r="Z113" s="166"/>
      <c r="AA113" s="166"/>
      <c r="AB113" s="166"/>
      <c r="AC113" s="166"/>
      <c r="AD113" s="166"/>
      <c r="AE113" s="166"/>
      <c r="AF113" s="166"/>
      <c r="AG113" s="296"/>
      <c r="AH113" s="166"/>
      <c r="AI113" s="166"/>
      <c r="AJ113" s="166"/>
      <c r="AK113" s="166"/>
      <c r="AL113" s="166"/>
      <c r="AM113" s="166"/>
      <c r="AN113" s="166"/>
      <c r="AO113" s="296"/>
      <c r="AP113" s="166"/>
      <c r="AQ113" s="166"/>
      <c r="AR113" s="166"/>
      <c r="AS113" s="166"/>
      <c r="AT113" s="166"/>
      <c r="AU113" s="166"/>
      <c r="AV113" s="166"/>
      <c r="AW113" s="296"/>
      <c r="AX113" s="166"/>
      <c r="AY113" s="166"/>
    </row>
    <row r="114" spans="3:51">
      <c r="C114" s="166"/>
      <c r="D114" s="166"/>
      <c r="E114" s="166"/>
      <c r="F114" s="166"/>
      <c r="G114" s="166"/>
      <c r="H114" s="166"/>
      <c r="I114" s="296"/>
      <c r="J114" s="166"/>
      <c r="K114" s="166"/>
      <c r="L114" s="166"/>
      <c r="M114" s="166"/>
      <c r="N114" s="166"/>
      <c r="O114" s="166"/>
      <c r="P114" s="166"/>
      <c r="Q114" s="296"/>
      <c r="R114" s="166"/>
      <c r="S114" s="166"/>
      <c r="T114" s="166"/>
      <c r="U114" s="166"/>
      <c r="V114" s="166"/>
      <c r="W114" s="166"/>
      <c r="X114" s="166"/>
      <c r="Y114" s="296"/>
      <c r="Z114" s="166"/>
      <c r="AA114" s="166"/>
      <c r="AB114" s="166"/>
      <c r="AC114" s="166"/>
      <c r="AD114" s="166"/>
      <c r="AE114" s="166"/>
      <c r="AF114" s="166"/>
      <c r="AG114" s="296"/>
      <c r="AH114" s="166"/>
      <c r="AI114" s="166"/>
      <c r="AJ114" s="166"/>
      <c r="AK114" s="166"/>
      <c r="AL114" s="166"/>
      <c r="AM114" s="166"/>
      <c r="AN114" s="166"/>
      <c r="AO114" s="296"/>
      <c r="AP114" s="166"/>
      <c r="AQ114" s="166"/>
      <c r="AR114" s="166"/>
      <c r="AS114" s="166"/>
      <c r="AT114" s="166"/>
      <c r="AU114" s="166"/>
      <c r="AV114" s="166"/>
      <c r="AW114" s="296"/>
      <c r="AX114" s="166"/>
      <c r="AY114" s="166"/>
    </row>
    <row r="115" spans="3:51">
      <c r="C115" s="166"/>
      <c r="D115" s="166"/>
      <c r="E115" s="166"/>
      <c r="F115" s="166"/>
      <c r="G115" s="166"/>
      <c r="H115" s="166"/>
      <c r="I115" s="296"/>
      <c r="J115" s="166"/>
      <c r="K115" s="166"/>
      <c r="L115" s="166"/>
      <c r="M115" s="166"/>
      <c r="N115" s="166"/>
      <c r="O115" s="166"/>
      <c r="P115" s="166"/>
      <c r="Q115" s="296"/>
      <c r="R115" s="166"/>
      <c r="S115" s="166"/>
      <c r="T115" s="166"/>
      <c r="U115" s="166"/>
      <c r="V115" s="166"/>
      <c r="W115" s="166"/>
      <c r="X115" s="166"/>
      <c r="Y115" s="296"/>
      <c r="Z115" s="166"/>
      <c r="AA115" s="166"/>
      <c r="AB115" s="166"/>
      <c r="AC115" s="166"/>
      <c r="AD115" s="166"/>
      <c r="AE115" s="166"/>
      <c r="AF115" s="166"/>
      <c r="AG115" s="296"/>
      <c r="AH115" s="166"/>
      <c r="AI115" s="166"/>
      <c r="AJ115" s="166"/>
      <c r="AK115" s="166"/>
      <c r="AL115" s="166"/>
      <c r="AM115" s="166"/>
      <c r="AN115" s="166"/>
      <c r="AO115" s="296"/>
      <c r="AP115" s="166"/>
      <c r="AQ115" s="166"/>
      <c r="AR115" s="166"/>
      <c r="AS115" s="166"/>
      <c r="AT115" s="166"/>
      <c r="AU115" s="166"/>
      <c r="AV115" s="166"/>
      <c r="AW115" s="296"/>
      <c r="AX115" s="166"/>
      <c r="AY115" s="166"/>
    </row>
    <row r="116" spans="3:51">
      <c r="C116" s="166"/>
      <c r="D116" s="166"/>
      <c r="E116" s="166"/>
      <c r="F116" s="166"/>
      <c r="G116" s="166"/>
      <c r="H116" s="166"/>
      <c r="I116" s="296"/>
      <c r="J116" s="166"/>
      <c r="K116" s="166"/>
      <c r="L116" s="166"/>
      <c r="M116" s="166"/>
      <c r="N116" s="166"/>
      <c r="O116" s="166"/>
      <c r="P116" s="166"/>
      <c r="Q116" s="296"/>
      <c r="R116" s="166"/>
      <c r="S116" s="166"/>
      <c r="T116" s="166"/>
      <c r="U116" s="166"/>
      <c r="V116" s="166"/>
      <c r="W116" s="166"/>
      <c r="X116" s="166"/>
      <c r="Y116" s="296"/>
      <c r="Z116" s="166"/>
      <c r="AA116" s="166"/>
      <c r="AB116" s="166"/>
      <c r="AC116" s="166"/>
      <c r="AD116" s="166"/>
      <c r="AE116" s="166"/>
      <c r="AF116" s="166"/>
      <c r="AG116" s="296"/>
      <c r="AH116" s="166"/>
      <c r="AI116" s="166"/>
      <c r="AJ116" s="166"/>
      <c r="AK116" s="166"/>
      <c r="AL116" s="166"/>
      <c r="AM116" s="166"/>
      <c r="AN116" s="166"/>
      <c r="AO116" s="296"/>
      <c r="AP116" s="166"/>
      <c r="AQ116" s="166"/>
      <c r="AR116" s="166"/>
      <c r="AS116" s="166"/>
      <c r="AT116" s="166"/>
      <c r="AU116" s="166"/>
      <c r="AV116" s="166"/>
      <c r="AW116" s="296"/>
      <c r="AX116" s="166"/>
      <c r="AY116" s="166"/>
    </row>
    <row r="117" spans="3:51">
      <c r="C117" s="166"/>
      <c r="D117" s="166"/>
      <c r="E117" s="166"/>
      <c r="F117" s="166"/>
      <c r="G117" s="166"/>
      <c r="H117" s="166"/>
      <c r="I117" s="296"/>
      <c r="J117" s="166"/>
      <c r="K117" s="166"/>
      <c r="L117" s="166"/>
      <c r="M117" s="166"/>
      <c r="N117" s="166"/>
      <c r="O117" s="166"/>
      <c r="P117" s="166"/>
      <c r="Q117" s="296"/>
      <c r="R117" s="166"/>
      <c r="S117" s="166"/>
      <c r="T117" s="166"/>
      <c r="U117" s="166"/>
      <c r="V117" s="166"/>
      <c r="W117" s="166"/>
      <c r="X117" s="166"/>
      <c r="Y117" s="296"/>
      <c r="Z117" s="166"/>
      <c r="AA117" s="166"/>
      <c r="AB117" s="166"/>
      <c r="AC117" s="166"/>
      <c r="AD117" s="166"/>
      <c r="AE117" s="166"/>
      <c r="AF117" s="166"/>
      <c r="AG117" s="296"/>
      <c r="AH117" s="166"/>
      <c r="AI117" s="166"/>
      <c r="AJ117" s="166"/>
      <c r="AK117" s="166"/>
      <c r="AL117" s="166"/>
      <c r="AM117" s="166"/>
      <c r="AN117" s="166"/>
      <c r="AO117" s="296"/>
      <c r="AP117" s="166"/>
      <c r="AQ117" s="166"/>
      <c r="AR117" s="166"/>
      <c r="AS117" s="166"/>
      <c r="AT117" s="166"/>
      <c r="AU117" s="166"/>
      <c r="AV117" s="166"/>
      <c r="AW117" s="296"/>
      <c r="AX117" s="166"/>
      <c r="AY117" s="166"/>
    </row>
    <row r="118" spans="3:51">
      <c r="C118" s="166"/>
      <c r="D118" s="166"/>
      <c r="E118" s="166"/>
      <c r="F118" s="166"/>
      <c r="G118" s="166"/>
      <c r="H118" s="166"/>
      <c r="I118" s="296"/>
      <c r="J118" s="166"/>
      <c r="K118" s="166"/>
      <c r="L118" s="166"/>
      <c r="M118" s="166"/>
      <c r="N118" s="166"/>
      <c r="O118" s="166"/>
      <c r="P118" s="166"/>
      <c r="Q118" s="296"/>
      <c r="R118" s="166"/>
      <c r="S118" s="166"/>
      <c r="T118" s="166"/>
      <c r="U118" s="166"/>
      <c r="V118" s="166"/>
      <c r="W118" s="166"/>
      <c r="X118" s="166"/>
      <c r="Y118" s="296"/>
      <c r="Z118" s="166"/>
      <c r="AA118" s="166"/>
      <c r="AB118" s="166"/>
      <c r="AC118" s="166"/>
      <c r="AD118" s="166"/>
      <c r="AE118" s="166"/>
      <c r="AF118" s="166"/>
      <c r="AG118" s="296"/>
      <c r="AH118" s="166"/>
      <c r="AI118" s="166"/>
      <c r="AJ118" s="166"/>
      <c r="AK118" s="166"/>
      <c r="AL118" s="166"/>
      <c r="AM118" s="166"/>
      <c r="AN118" s="166"/>
      <c r="AO118" s="296"/>
      <c r="AP118" s="166"/>
      <c r="AQ118" s="166"/>
      <c r="AR118" s="166"/>
      <c r="AS118" s="166"/>
      <c r="AT118" s="166"/>
      <c r="AU118" s="166"/>
      <c r="AV118" s="166"/>
      <c r="AW118" s="296"/>
      <c r="AX118" s="166"/>
      <c r="AY118" s="166"/>
    </row>
    <row r="119" spans="3:51">
      <c r="C119" s="166"/>
      <c r="D119" s="166"/>
      <c r="E119" s="166"/>
      <c r="F119" s="166"/>
      <c r="G119" s="166"/>
      <c r="H119" s="166"/>
      <c r="I119" s="296"/>
      <c r="J119" s="166"/>
      <c r="K119" s="166"/>
      <c r="L119" s="166"/>
      <c r="M119" s="166"/>
      <c r="N119" s="166"/>
      <c r="O119" s="166"/>
      <c r="P119" s="166"/>
      <c r="Q119" s="296"/>
      <c r="R119" s="166"/>
      <c r="S119" s="166"/>
      <c r="T119" s="166"/>
      <c r="U119" s="166"/>
      <c r="V119" s="166"/>
      <c r="W119" s="166"/>
      <c r="X119" s="166"/>
      <c r="Y119" s="296"/>
      <c r="Z119" s="166"/>
      <c r="AA119" s="166"/>
      <c r="AB119" s="166"/>
      <c r="AC119" s="166"/>
      <c r="AD119" s="166"/>
      <c r="AE119" s="166"/>
      <c r="AF119" s="166"/>
      <c r="AG119" s="296"/>
      <c r="AH119" s="166"/>
      <c r="AI119" s="166"/>
      <c r="AJ119" s="166"/>
      <c r="AK119" s="166"/>
      <c r="AL119" s="166"/>
      <c r="AM119" s="166"/>
      <c r="AN119" s="166"/>
      <c r="AO119" s="296"/>
      <c r="AP119" s="166"/>
      <c r="AQ119" s="166"/>
      <c r="AR119" s="166"/>
      <c r="AS119" s="166"/>
      <c r="AT119" s="166"/>
      <c r="AU119" s="166"/>
      <c r="AV119" s="166"/>
      <c r="AW119" s="296"/>
      <c r="AX119" s="166"/>
      <c r="AY119" s="166"/>
    </row>
  </sheetData>
  <sheetProtection algorithmName="SHA-512" hashValue="wMUuPWh1IWo8YmTyTiXokEswWjkTGBKAifZ9bpbRxW0fqqZbyApaiBOQ52KBCMvcyGAps6vaoXH4ZLnz2JUVvQ==" saltValue="NkOkC1OsFC8hPXUYqfB3Vg==" spinCount="100000" sheet="1" objects="1" scenarios="1"/>
  <mergeCells count="5">
    <mergeCell ref="C2:N2"/>
    <mergeCell ref="O2:V2"/>
    <mergeCell ref="W2:AD2"/>
    <mergeCell ref="AF2:AL2"/>
    <mergeCell ref="AM2:AQ2"/>
  </mergeCells>
  <phoneticPr fontId="3"/>
  <conditionalFormatting sqref="H9:H101 P9:P101 X9:X101 AF9:AF101 AN9:AN101 AV9:AV101">
    <cfRule type="cellIs" dxfId="38" priority="3" operator="greaterThan">
      <formula>G9</formula>
    </cfRule>
  </conditionalFormatting>
  <conditionalFormatting sqref="C105:C112 S105:S112 AI105:AI112">
    <cfRule type="duplicateValues" dxfId="37" priority="2"/>
  </conditionalFormatting>
  <conditionalFormatting sqref="D105:D112 T105:T112 AJ105:AJ112">
    <cfRule type="duplicateValues" dxfId="36" priority="1"/>
  </conditionalFormatting>
  <dataValidations count="3">
    <dataValidation type="custom" allowBlank="1" showInputMessage="1" showErrorMessage="1" errorTitle="文字数超過" error="全角30文字以下で入力して下さい" sqref="D105:D112 T105:T112 AJ105:AJ112">
      <formula1>LENB(D105)&lt;=60</formula1>
    </dataValidation>
    <dataValidation type="custom" imeMode="disabled" allowBlank="1" showInputMessage="1" showErrorMessage="1" errorTitle="入力制限" error="半角英数大文字２桁以内で設定してください" sqref="Y9:Y101 AG9:AG101 AW9:AW101 I9:I101 AO9:AO101 Q9:Q101 C105:C112 S105:S112 AI105:AI112">
      <formula1>AND(EXACT(UPPER(C9),C9),LENB(C9)&lt;=2)</formula1>
    </dataValidation>
    <dataValidation imeMode="off" allowBlank="1" showInputMessage="1" showErrorMessage="1" sqref="H9:H101 P9:P101 X9:X101 AF9:AF101 AN9:AN101 AV9:AV101"/>
  </dataValidations>
  <hyperlinks>
    <hyperlink ref="I8" location="名護市!C105" display="備"/>
    <hyperlink ref="Q8" location="名護市!C105" display="備"/>
    <hyperlink ref="Y8" location="名護市!C105" display="備"/>
    <hyperlink ref="AG8" location="名護市!C105" display="備"/>
    <hyperlink ref="AO8" location="名護市!C105" display="備"/>
    <hyperlink ref="AW8" location="名護市!C105" display="備"/>
    <hyperlink ref="I4" location="入力!B20" display="名護市"/>
  </hyperlinks>
  <printOptions horizontalCentered="1"/>
  <pageMargins left="0.27559055118110237" right="0" top="0.59055118110236227" bottom="0.19685039370078741" header="0.39370078740157483" footer="0.19685039370078741"/>
  <pageSetup paperSize="8" scale="64" orientation="portrait" r:id="rId1"/>
  <headerFooter alignWithMargins="0">
    <oddHeader>&amp;L&amp;"ＭＳ Ｐゴシック,太字"&amp;18折込広告企画書　　　沖縄地区　№１</oddHead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AY121"/>
  <sheetViews>
    <sheetView zoomScaleNormal="100" zoomScaleSheetLayoutView="100" workbookViewId="0">
      <pane ySplit="2" topLeftCell="A3" activePane="bottomLeft" state="frozen"/>
      <selection activeCell="C3" sqref="C3"/>
      <selection pane="bottomLeft"/>
    </sheetView>
  </sheetViews>
  <sheetFormatPr defaultRowHeight="13.5"/>
  <cols>
    <col min="1" max="2" width="9" style="6" hidden="1" customWidth="1"/>
    <col min="3" max="3" width="2.625" style="6" customWidth="1"/>
    <col min="4" max="4" width="13.125" style="6" customWidth="1"/>
    <col min="5" max="5" width="10" style="6" hidden="1" customWidth="1"/>
    <col min="6" max="6" width="11.625" style="6" hidden="1" customWidth="1"/>
    <col min="7" max="8" width="9.625" style="6" customWidth="1"/>
    <col min="9" max="9" width="2.625" style="118" customWidth="1"/>
    <col min="10" max="10" width="10.625" style="6" hidden="1" customWidth="1"/>
    <col min="11" max="11" width="2.625" style="6" customWidth="1"/>
    <col min="12" max="12" width="13.125" style="6" customWidth="1"/>
    <col min="13" max="13" width="10" style="6" hidden="1" customWidth="1"/>
    <col min="14" max="14" width="11.625" style="6" hidden="1" customWidth="1"/>
    <col min="15" max="16" width="9.625" style="6" customWidth="1"/>
    <col min="17" max="17" width="2.625" style="118" customWidth="1"/>
    <col min="18" max="18" width="10.625" style="6" hidden="1" customWidth="1"/>
    <col min="19" max="19" width="2.625" style="6" customWidth="1"/>
    <col min="20" max="20" width="13.125" style="6" customWidth="1"/>
    <col min="21" max="21" width="10" style="6" hidden="1" customWidth="1"/>
    <col min="22" max="22" width="11.625" style="6" hidden="1" customWidth="1"/>
    <col min="23" max="24" width="9.625" style="6" customWidth="1"/>
    <col min="25" max="25" width="2.625" style="118" customWidth="1"/>
    <col min="26" max="26" width="10.625" style="6" hidden="1" customWidth="1"/>
    <col min="27" max="27" width="2.625" style="6" customWidth="1"/>
    <col min="28" max="28" width="13.125" style="6" customWidth="1"/>
    <col min="29" max="29" width="10" style="6" hidden="1" customWidth="1"/>
    <col min="30" max="30" width="11.625" style="6" hidden="1" customWidth="1"/>
    <col min="31" max="32" width="9.625" style="6" customWidth="1"/>
    <col min="33" max="33" width="2.625" style="118" customWidth="1"/>
    <col min="34" max="34" width="10.625" style="6" hidden="1" customWidth="1"/>
    <col min="35" max="35" width="2.625" style="6" customWidth="1"/>
    <col min="36" max="36" width="13.125" style="6" customWidth="1"/>
    <col min="37" max="37" width="10" style="6" hidden="1" customWidth="1"/>
    <col min="38" max="38" width="11.625" style="6" hidden="1" customWidth="1"/>
    <col min="39" max="40" width="9.625" style="6" customWidth="1"/>
    <col min="41" max="41" width="2.625" style="118" customWidth="1"/>
    <col min="42" max="42" width="10.625" style="6" hidden="1" customWidth="1"/>
    <col min="43" max="43" width="2.625" style="6" customWidth="1"/>
    <col min="44" max="44" width="13.125" style="6" customWidth="1"/>
    <col min="45" max="45" width="10" style="6" hidden="1" customWidth="1"/>
    <col min="46" max="46" width="11.625" style="6" hidden="1" customWidth="1"/>
    <col min="47" max="48" width="9.625" style="6" customWidth="1"/>
    <col min="49" max="49" width="2.625" style="118" customWidth="1"/>
    <col min="50" max="50" width="10.625" style="6" hidden="1" customWidth="1"/>
    <col min="51" max="51" width="0.375" style="6" customWidth="1"/>
    <col min="52" max="16384" width="9" style="6"/>
  </cols>
  <sheetData>
    <row r="1" spans="1:51" ht="16.5" customHeight="1">
      <c r="C1" s="7" t="s">
        <v>11</v>
      </c>
      <c r="D1" s="8"/>
      <c r="E1" s="8"/>
      <c r="F1" s="8"/>
      <c r="G1" s="8"/>
      <c r="H1" s="8"/>
      <c r="I1" s="117"/>
      <c r="J1" s="8"/>
      <c r="K1" s="8"/>
      <c r="L1" s="8"/>
      <c r="M1" s="8"/>
      <c r="N1" s="9"/>
      <c r="O1" s="10" t="s">
        <v>15</v>
      </c>
      <c r="P1" s="8"/>
      <c r="Q1" s="117"/>
      <c r="R1" s="8"/>
      <c r="S1" s="8"/>
      <c r="T1" s="8"/>
      <c r="U1" s="8"/>
      <c r="V1" s="9"/>
      <c r="W1" s="10" t="s">
        <v>14</v>
      </c>
      <c r="X1" s="8"/>
      <c r="Y1" s="117"/>
      <c r="Z1" s="8"/>
      <c r="AA1" s="8"/>
      <c r="AB1" s="8"/>
      <c r="AC1" s="8"/>
      <c r="AD1" s="9"/>
      <c r="AE1" s="11" t="s">
        <v>13</v>
      </c>
      <c r="AF1" s="10" t="s">
        <v>12</v>
      </c>
      <c r="AG1" s="117"/>
      <c r="AH1" s="8"/>
      <c r="AI1" s="8"/>
      <c r="AJ1" s="8"/>
      <c r="AK1" s="8"/>
      <c r="AL1" s="9"/>
      <c r="AM1" s="10" t="s">
        <v>16</v>
      </c>
      <c r="AN1" s="8"/>
      <c r="AO1" s="117"/>
      <c r="AP1" s="8"/>
      <c r="AQ1" s="12"/>
    </row>
    <row r="2" spans="1:51" ht="34.5" customHeight="1" thickBot="1">
      <c r="C2" s="263">
        <f>入力!F3</f>
        <v>0</v>
      </c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5"/>
      <c r="O2" s="266">
        <f>入力!F4</f>
        <v>0</v>
      </c>
      <c r="P2" s="264"/>
      <c r="Q2" s="264"/>
      <c r="R2" s="264"/>
      <c r="S2" s="264"/>
      <c r="T2" s="264"/>
      <c r="U2" s="264"/>
      <c r="V2" s="265"/>
      <c r="W2" s="267" t="str">
        <f>IF(入力!F2="","",入力!F2)</f>
        <v/>
      </c>
      <c r="X2" s="268"/>
      <c r="Y2" s="268"/>
      <c r="Z2" s="268"/>
      <c r="AA2" s="268"/>
      <c r="AB2" s="268"/>
      <c r="AC2" s="268"/>
      <c r="AD2" s="269"/>
      <c r="AE2" s="13">
        <f>入力!F5</f>
        <v>0</v>
      </c>
      <c r="AF2" s="270">
        <f>入力!F6</f>
        <v>0</v>
      </c>
      <c r="AG2" s="271"/>
      <c r="AH2" s="271"/>
      <c r="AI2" s="271"/>
      <c r="AJ2" s="271"/>
      <c r="AK2" s="271"/>
      <c r="AL2" s="272"/>
      <c r="AM2" s="273"/>
      <c r="AN2" s="274"/>
      <c r="AO2" s="274"/>
      <c r="AP2" s="274"/>
      <c r="AQ2" s="275"/>
      <c r="AR2" s="1"/>
      <c r="AS2" s="1"/>
      <c r="AT2" s="1"/>
      <c r="AU2" s="1"/>
      <c r="AV2" s="1"/>
      <c r="AW2" s="128"/>
      <c r="AX2" s="5"/>
    </row>
    <row r="3" spans="1:51" ht="15" customHeight="1" thickBot="1">
      <c r="AR3" s="80" t="s">
        <v>27</v>
      </c>
      <c r="AS3" s="78"/>
      <c r="AT3" s="78"/>
      <c r="AU3" s="80"/>
      <c r="AV3" s="79"/>
      <c r="AW3" s="129"/>
      <c r="AX3" s="79"/>
      <c r="AY3" s="79"/>
    </row>
    <row r="4" spans="1:51" ht="17.25" customHeight="1" thickBot="1">
      <c r="C4" s="186">
        <f>入力!A19</f>
        <v>0</v>
      </c>
      <c r="F4" s="15"/>
      <c r="G4" s="16"/>
      <c r="H4" s="17">
        <f>A10</f>
        <v>47208</v>
      </c>
      <c r="I4" s="133" t="s">
        <v>104</v>
      </c>
      <c r="J4" s="18"/>
      <c r="K4" s="19"/>
      <c r="L4" s="19"/>
      <c r="M4" s="19"/>
      <c r="N4" s="20"/>
      <c r="O4" s="21"/>
      <c r="P4" s="22" t="s">
        <v>0</v>
      </c>
      <c r="Q4" s="123"/>
      <c r="R4" s="22"/>
      <c r="S4" s="22"/>
      <c r="T4" s="87">
        <f>SUM(G47,O47,W47,AE47,AM47,AU47)</f>
        <v>21230</v>
      </c>
      <c r="U4" s="22"/>
      <c r="V4" s="23"/>
      <c r="W4" s="24" t="s">
        <v>1</v>
      </c>
      <c r="X4" s="25">
        <f>SUM(H47,P47,X47,AF47,AN47,AV47)</f>
        <v>0</v>
      </c>
      <c r="Y4" s="125"/>
      <c r="Z4" s="26"/>
      <c r="AA4" s="26"/>
      <c r="AB4" s="26"/>
      <c r="AC4" s="26"/>
      <c r="AD4" s="27"/>
      <c r="AE4" s="28" t="s">
        <v>2</v>
      </c>
      <c r="AF4" s="29">
        <f>SUM(X4,X49)</f>
        <v>0</v>
      </c>
      <c r="AG4" s="125"/>
      <c r="AH4" s="30"/>
      <c r="AI4" s="30"/>
      <c r="AJ4" s="30"/>
      <c r="AK4" s="30"/>
      <c r="AL4" s="2"/>
      <c r="AM4" s="112"/>
      <c r="AN4" s="112"/>
      <c r="AO4" s="115"/>
      <c r="AP4" s="4"/>
      <c r="AQ4" s="3"/>
      <c r="AR4" s="80" t="s">
        <v>28</v>
      </c>
      <c r="AS4" s="81"/>
      <c r="AT4" s="81"/>
      <c r="AU4" s="80"/>
      <c r="AV4" s="79"/>
      <c r="AW4" s="129"/>
      <c r="AX4" s="79"/>
    </row>
    <row r="5" spans="1:51" ht="2.65" customHeight="1">
      <c r="C5" s="14"/>
      <c r="F5" s="15"/>
      <c r="G5" s="16"/>
      <c r="H5" s="32"/>
      <c r="I5" s="119"/>
      <c r="J5" s="33"/>
      <c r="K5" s="33"/>
      <c r="L5" s="33"/>
      <c r="M5" s="33"/>
      <c r="N5" s="34"/>
      <c r="O5" s="35"/>
      <c r="P5" s="36"/>
      <c r="Q5" s="124"/>
      <c r="R5" s="36"/>
      <c r="S5" s="36"/>
      <c r="T5" s="36"/>
      <c r="U5" s="36"/>
      <c r="V5" s="37"/>
      <c r="W5" s="36"/>
      <c r="X5" s="26"/>
      <c r="Y5" s="125"/>
      <c r="Z5" s="26"/>
      <c r="AA5" s="26"/>
      <c r="AB5" s="26"/>
      <c r="AC5" s="26"/>
      <c r="AD5" s="27"/>
      <c r="AE5" s="38"/>
      <c r="AF5" s="30"/>
      <c r="AG5" s="125"/>
      <c r="AH5" s="30"/>
      <c r="AI5" s="30"/>
      <c r="AJ5" s="30"/>
      <c r="AK5" s="30"/>
      <c r="AL5" s="2"/>
      <c r="AM5" s="82"/>
      <c r="AN5" s="82"/>
      <c r="AO5" s="115"/>
      <c r="AP5" s="4"/>
      <c r="AQ5" s="3"/>
      <c r="AT5" s="31"/>
    </row>
    <row r="6" spans="1:51" ht="2.65" customHeight="1" thickBot="1"/>
    <row r="7" spans="1:51" ht="18" customHeight="1">
      <c r="C7" s="39" t="s">
        <v>3</v>
      </c>
      <c r="D7" s="40"/>
      <c r="E7" s="40"/>
      <c r="F7" s="41"/>
      <c r="G7" s="41"/>
      <c r="H7" s="41"/>
      <c r="I7" s="120"/>
      <c r="J7" s="41"/>
      <c r="K7" s="39" t="s">
        <v>25</v>
      </c>
      <c r="L7" s="39"/>
      <c r="M7" s="41"/>
      <c r="N7" s="41"/>
      <c r="O7" s="41"/>
      <c r="P7" s="41"/>
      <c r="Q7" s="120"/>
      <c r="R7" s="41"/>
      <c r="S7" s="39" t="s">
        <v>4</v>
      </c>
      <c r="T7" s="41"/>
      <c r="U7" s="41"/>
      <c r="V7" s="41"/>
      <c r="W7" s="41"/>
      <c r="X7" s="41"/>
      <c r="Y7" s="120"/>
      <c r="Z7" s="41"/>
      <c r="AA7" s="42" t="s">
        <v>52</v>
      </c>
      <c r="AB7" s="43"/>
      <c r="AC7" s="43"/>
      <c r="AD7" s="43"/>
      <c r="AE7" s="43"/>
      <c r="AF7" s="43"/>
      <c r="AG7" s="126"/>
      <c r="AH7" s="41"/>
      <c r="AI7" s="39" t="s">
        <v>51</v>
      </c>
      <c r="AJ7" s="41"/>
      <c r="AK7" s="41"/>
      <c r="AL7" s="45"/>
      <c r="AM7" s="43"/>
      <c r="AN7" s="43"/>
      <c r="AO7" s="126"/>
      <c r="AP7" s="41"/>
      <c r="AQ7" s="42" t="s">
        <v>26</v>
      </c>
      <c r="AR7" s="43"/>
      <c r="AS7" s="43"/>
      <c r="AT7" s="43"/>
      <c r="AU7" s="43"/>
      <c r="AV7" s="43"/>
      <c r="AW7" s="130"/>
      <c r="AX7" s="44"/>
      <c r="AY7" s="46"/>
    </row>
    <row r="8" spans="1:51" ht="15" customHeight="1">
      <c r="C8" s="47"/>
      <c r="D8" s="48" t="s">
        <v>5</v>
      </c>
      <c r="E8" s="49" t="s">
        <v>7</v>
      </c>
      <c r="F8" s="49" t="s">
        <v>8</v>
      </c>
      <c r="G8" s="48" t="s">
        <v>3465</v>
      </c>
      <c r="H8" s="48" t="s">
        <v>3479</v>
      </c>
      <c r="I8" s="121" t="s">
        <v>9</v>
      </c>
      <c r="J8" s="93" t="s">
        <v>36</v>
      </c>
      <c r="K8" s="50"/>
      <c r="L8" s="51" t="s">
        <v>5</v>
      </c>
      <c r="M8" s="49" t="s">
        <v>7</v>
      </c>
      <c r="N8" s="49" t="s">
        <v>8</v>
      </c>
      <c r="O8" s="48" t="s">
        <v>3465</v>
      </c>
      <c r="P8" s="48" t="s">
        <v>3466</v>
      </c>
      <c r="Q8" s="121" t="s">
        <v>9</v>
      </c>
      <c r="R8" s="93" t="s">
        <v>46</v>
      </c>
      <c r="S8" s="52"/>
      <c r="T8" s="48" t="s">
        <v>5</v>
      </c>
      <c r="U8" s="49" t="s">
        <v>7</v>
      </c>
      <c r="V8" s="49" t="s">
        <v>8</v>
      </c>
      <c r="W8" s="48" t="s">
        <v>3465</v>
      </c>
      <c r="X8" s="48" t="s">
        <v>3466</v>
      </c>
      <c r="Y8" s="121" t="s">
        <v>9</v>
      </c>
      <c r="Z8" s="93" t="s">
        <v>36</v>
      </c>
      <c r="AA8" s="52"/>
      <c r="AB8" s="48" t="s">
        <v>5</v>
      </c>
      <c r="AC8" s="49" t="s">
        <v>7</v>
      </c>
      <c r="AD8" s="49" t="s">
        <v>8</v>
      </c>
      <c r="AE8" s="48" t="s">
        <v>3480</v>
      </c>
      <c r="AF8" s="48" t="s">
        <v>3466</v>
      </c>
      <c r="AG8" s="121" t="s">
        <v>9</v>
      </c>
      <c r="AH8" s="93" t="s">
        <v>46</v>
      </c>
      <c r="AI8" s="52"/>
      <c r="AJ8" s="48" t="s">
        <v>5</v>
      </c>
      <c r="AK8" s="49" t="s">
        <v>7</v>
      </c>
      <c r="AL8" s="49" t="s">
        <v>8</v>
      </c>
      <c r="AM8" s="48" t="s">
        <v>3480</v>
      </c>
      <c r="AN8" s="48" t="s">
        <v>3481</v>
      </c>
      <c r="AO8" s="121" t="s">
        <v>9</v>
      </c>
      <c r="AP8" s="93" t="s">
        <v>36</v>
      </c>
      <c r="AQ8" s="52"/>
      <c r="AR8" s="48" t="s">
        <v>5</v>
      </c>
      <c r="AS8" s="49" t="s">
        <v>7</v>
      </c>
      <c r="AT8" s="49" t="s">
        <v>8</v>
      </c>
      <c r="AU8" s="48" t="s">
        <v>3465</v>
      </c>
      <c r="AV8" s="48" t="s">
        <v>3481</v>
      </c>
      <c r="AW8" s="121" t="s">
        <v>9</v>
      </c>
      <c r="AX8" s="93" t="s">
        <v>36</v>
      </c>
      <c r="AY8" s="46"/>
    </row>
    <row r="9" spans="1:51" ht="18" customHeight="1">
      <c r="C9" s="53" t="str">
        <f t="shared" ref="C9:C12" si="0">IF(J9="","","※")</f>
        <v/>
      </c>
      <c r="D9" s="54"/>
      <c r="E9" s="134"/>
      <c r="F9" s="134"/>
      <c r="G9" s="55"/>
      <c r="H9" s="187"/>
      <c r="I9" s="155"/>
      <c r="J9" s="94"/>
      <c r="K9" s="56" t="str">
        <f t="shared" ref="K9:K12" si="1">IF(R9="","","※")</f>
        <v/>
      </c>
      <c r="L9" s="54"/>
      <c r="M9" s="134"/>
      <c r="N9" s="134"/>
      <c r="O9" s="55"/>
      <c r="P9" s="187"/>
      <c r="Q9" s="155"/>
      <c r="R9" s="94"/>
      <c r="S9" s="53" t="str">
        <f t="shared" ref="S9:S12" si="2">IF(Z9="","","※")</f>
        <v/>
      </c>
      <c r="T9" s="54"/>
      <c r="U9" s="134"/>
      <c r="V9" s="134"/>
      <c r="W9" s="55"/>
      <c r="X9" s="187"/>
      <c r="Y9" s="155"/>
      <c r="Z9" s="94"/>
      <c r="AA9" s="53" t="str">
        <f t="shared" ref="AA9:AA12" si="3">IF(AH9="","","※")</f>
        <v/>
      </c>
      <c r="AB9" s="277" t="s">
        <v>872</v>
      </c>
      <c r="AC9" s="134" t="s">
        <v>873</v>
      </c>
      <c r="AD9" s="134" t="s">
        <v>874</v>
      </c>
      <c r="AE9" s="55">
        <v>1255</v>
      </c>
      <c r="AF9" s="281"/>
      <c r="AG9" s="155" t="s">
        <v>137</v>
      </c>
      <c r="AH9" s="279"/>
      <c r="AI9" s="53" t="str">
        <f t="shared" ref="AI9:AI12" si="4">IF(AP9="","","※")</f>
        <v/>
      </c>
      <c r="AJ9" s="277" t="s">
        <v>932</v>
      </c>
      <c r="AK9" s="134" t="s">
        <v>933</v>
      </c>
      <c r="AL9" s="134" t="s">
        <v>934</v>
      </c>
      <c r="AM9" s="55">
        <v>460</v>
      </c>
      <c r="AN9" s="281"/>
      <c r="AO9" s="155" t="s">
        <v>137</v>
      </c>
      <c r="AP9" s="279"/>
      <c r="AQ9" s="63" t="str">
        <f t="shared" ref="AQ9:AQ12" si="5">IF(AX9="","","※")</f>
        <v/>
      </c>
      <c r="AR9" s="64"/>
      <c r="AS9" s="134"/>
      <c r="AT9" s="134"/>
      <c r="AU9" s="65"/>
      <c r="AV9" s="192"/>
      <c r="AW9" s="158"/>
      <c r="AX9" s="94"/>
      <c r="AY9" s="46"/>
    </row>
    <row r="10" spans="1:51" ht="18" customHeight="1">
      <c r="A10" s="276">
        <v>47208</v>
      </c>
      <c r="C10" s="57" t="str">
        <f t="shared" si="0"/>
        <v/>
      </c>
      <c r="D10" s="58"/>
      <c r="E10" s="135"/>
      <c r="F10" s="135"/>
      <c r="G10" s="59"/>
      <c r="H10" s="188"/>
      <c r="I10" s="156"/>
      <c r="J10" s="95"/>
      <c r="K10" s="60" t="str">
        <f t="shared" si="1"/>
        <v/>
      </c>
      <c r="L10" s="58"/>
      <c r="M10" s="135"/>
      <c r="N10" s="135"/>
      <c r="O10" s="59"/>
      <c r="P10" s="188"/>
      <c r="Q10" s="156"/>
      <c r="R10" s="95"/>
      <c r="S10" s="57" t="str">
        <f t="shared" si="2"/>
        <v/>
      </c>
      <c r="T10" s="58"/>
      <c r="U10" s="135"/>
      <c r="V10" s="135"/>
      <c r="W10" s="59"/>
      <c r="X10" s="188"/>
      <c r="Y10" s="156"/>
      <c r="Z10" s="95"/>
      <c r="AA10" s="57" t="str">
        <f t="shared" si="3"/>
        <v/>
      </c>
      <c r="AB10" s="278" t="s">
        <v>875</v>
      </c>
      <c r="AC10" s="135" t="s">
        <v>876</v>
      </c>
      <c r="AD10" s="135" t="s">
        <v>877</v>
      </c>
      <c r="AE10" s="59">
        <v>830</v>
      </c>
      <c r="AF10" s="282"/>
      <c r="AG10" s="156" t="s">
        <v>137</v>
      </c>
      <c r="AH10" s="280"/>
      <c r="AI10" s="57" t="str">
        <f t="shared" si="4"/>
        <v/>
      </c>
      <c r="AJ10" s="278" t="s">
        <v>935</v>
      </c>
      <c r="AK10" s="135" t="s">
        <v>936</v>
      </c>
      <c r="AL10" s="135" t="s">
        <v>937</v>
      </c>
      <c r="AM10" s="59">
        <v>485</v>
      </c>
      <c r="AN10" s="282"/>
      <c r="AO10" s="156" t="s">
        <v>137</v>
      </c>
      <c r="AP10" s="280"/>
      <c r="AQ10" s="57" t="str">
        <f t="shared" si="5"/>
        <v/>
      </c>
      <c r="AR10" s="58"/>
      <c r="AS10" s="135"/>
      <c r="AT10" s="135"/>
      <c r="AU10" s="59"/>
      <c r="AV10" s="188"/>
      <c r="AW10" s="156"/>
      <c r="AX10" s="95"/>
      <c r="AY10" s="46"/>
    </row>
    <row r="11" spans="1:51" ht="18" customHeight="1">
      <c r="C11" s="57" t="str">
        <f t="shared" si="0"/>
        <v/>
      </c>
      <c r="D11" s="58"/>
      <c r="E11" s="135"/>
      <c r="F11" s="135"/>
      <c r="G11" s="59"/>
      <c r="H11" s="188"/>
      <c r="I11" s="156"/>
      <c r="J11" s="95"/>
      <c r="K11" s="60" t="str">
        <f t="shared" si="1"/>
        <v/>
      </c>
      <c r="L11" s="58"/>
      <c r="M11" s="135"/>
      <c r="N11" s="135"/>
      <c r="O11" s="59"/>
      <c r="P11" s="188"/>
      <c r="Q11" s="156"/>
      <c r="R11" s="95"/>
      <c r="S11" s="57" t="str">
        <f t="shared" si="2"/>
        <v/>
      </c>
      <c r="T11" s="58"/>
      <c r="U11" s="135"/>
      <c r="V11" s="135"/>
      <c r="W11" s="59"/>
      <c r="X11" s="188"/>
      <c r="Y11" s="156"/>
      <c r="Z11" s="95"/>
      <c r="AA11" s="57" t="str">
        <f t="shared" si="3"/>
        <v/>
      </c>
      <c r="AB11" s="278" t="s">
        <v>878</v>
      </c>
      <c r="AC11" s="135" t="s">
        <v>879</v>
      </c>
      <c r="AD11" s="135" t="s">
        <v>880</v>
      </c>
      <c r="AE11" s="59">
        <v>825</v>
      </c>
      <c r="AF11" s="282"/>
      <c r="AG11" s="156" t="s">
        <v>137</v>
      </c>
      <c r="AH11" s="280"/>
      <c r="AI11" s="57" t="str">
        <f t="shared" si="4"/>
        <v/>
      </c>
      <c r="AJ11" s="278" t="s">
        <v>938</v>
      </c>
      <c r="AK11" s="135" t="s">
        <v>939</v>
      </c>
      <c r="AL11" s="135" t="s">
        <v>940</v>
      </c>
      <c r="AM11" s="59">
        <v>720</v>
      </c>
      <c r="AN11" s="282"/>
      <c r="AO11" s="156" t="s">
        <v>137</v>
      </c>
      <c r="AP11" s="280"/>
      <c r="AQ11" s="57" t="str">
        <f t="shared" si="5"/>
        <v/>
      </c>
      <c r="AR11" s="58"/>
      <c r="AS11" s="135"/>
      <c r="AT11" s="135"/>
      <c r="AU11" s="59"/>
      <c r="AV11" s="188"/>
      <c r="AW11" s="156"/>
      <c r="AX11" s="95"/>
      <c r="AY11" s="46"/>
    </row>
    <row r="12" spans="1:51" ht="18" customHeight="1">
      <c r="C12" s="57" t="str">
        <f t="shared" si="0"/>
        <v/>
      </c>
      <c r="D12" s="58"/>
      <c r="E12" s="135"/>
      <c r="F12" s="135"/>
      <c r="G12" s="59"/>
      <c r="H12" s="188"/>
      <c r="I12" s="156"/>
      <c r="J12" s="95"/>
      <c r="K12" s="60" t="str">
        <f t="shared" si="1"/>
        <v/>
      </c>
      <c r="L12" s="58"/>
      <c r="M12" s="135"/>
      <c r="N12" s="135"/>
      <c r="O12" s="59"/>
      <c r="P12" s="188"/>
      <c r="Q12" s="156"/>
      <c r="R12" s="95"/>
      <c r="S12" s="57" t="str">
        <f t="shared" si="2"/>
        <v/>
      </c>
      <c r="T12" s="58"/>
      <c r="U12" s="135"/>
      <c r="V12" s="135"/>
      <c r="W12" s="59"/>
      <c r="X12" s="188"/>
      <c r="Y12" s="156"/>
      <c r="Z12" s="95"/>
      <c r="AA12" s="57" t="str">
        <f t="shared" si="3"/>
        <v/>
      </c>
      <c r="AB12" s="278" t="s">
        <v>881</v>
      </c>
      <c r="AC12" s="135" t="s">
        <v>882</v>
      </c>
      <c r="AD12" s="135" t="s">
        <v>883</v>
      </c>
      <c r="AE12" s="59">
        <v>785</v>
      </c>
      <c r="AF12" s="282"/>
      <c r="AG12" s="156" t="s">
        <v>137</v>
      </c>
      <c r="AH12" s="280"/>
      <c r="AI12" s="57" t="str">
        <f t="shared" si="4"/>
        <v/>
      </c>
      <c r="AJ12" s="278" t="s">
        <v>941</v>
      </c>
      <c r="AK12" s="135" t="s">
        <v>942</v>
      </c>
      <c r="AL12" s="135" t="s">
        <v>943</v>
      </c>
      <c r="AM12" s="59">
        <v>1140</v>
      </c>
      <c r="AN12" s="282"/>
      <c r="AO12" s="156" t="s">
        <v>137</v>
      </c>
      <c r="AP12" s="280"/>
      <c r="AQ12" s="57" t="str">
        <f t="shared" si="5"/>
        <v/>
      </c>
      <c r="AR12" s="58"/>
      <c r="AS12" s="135"/>
      <c r="AT12" s="135"/>
      <c r="AU12" s="59"/>
      <c r="AV12" s="188"/>
      <c r="AW12" s="156"/>
      <c r="AX12" s="95"/>
      <c r="AY12" s="46"/>
    </row>
    <row r="13" spans="1:51" ht="18" customHeight="1">
      <c r="C13" s="57" t="str">
        <f t="shared" ref="C13:C45" si="6">IF(J13="","","※")</f>
        <v/>
      </c>
      <c r="D13" s="58"/>
      <c r="E13" s="135"/>
      <c r="F13" s="135"/>
      <c r="G13" s="59"/>
      <c r="H13" s="188"/>
      <c r="I13" s="156"/>
      <c r="J13" s="95"/>
      <c r="K13" s="60" t="str">
        <f t="shared" ref="K13:K45" si="7">IF(R13="","","※")</f>
        <v/>
      </c>
      <c r="L13" s="58"/>
      <c r="M13" s="135"/>
      <c r="N13" s="135"/>
      <c r="O13" s="59"/>
      <c r="P13" s="188"/>
      <c r="Q13" s="156"/>
      <c r="R13" s="95"/>
      <c r="S13" s="57" t="str">
        <f t="shared" ref="S13:S45" si="8">IF(Z13="","","※")</f>
        <v/>
      </c>
      <c r="T13" s="58"/>
      <c r="U13" s="135"/>
      <c r="V13" s="135"/>
      <c r="W13" s="59"/>
      <c r="X13" s="188"/>
      <c r="Y13" s="156"/>
      <c r="Z13" s="95"/>
      <c r="AA13" s="57" t="str">
        <f t="shared" ref="AA13:AA45" si="9">IF(AH13="","","※")</f>
        <v/>
      </c>
      <c r="AB13" s="278" t="s">
        <v>884</v>
      </c>
      <c r="AC13" s="135" t="s">
        <v>885</v>
      </c>
      <c r="AD13" s="135" t="s">
        <v>886</v>
      </c>
      <c r="AE13" s="59">
        <v>765</v>
      </c>
      <c r="AF13" s="282"/>
      <c r="AG13" s="156" t="s">
        <v>137</v>
      </c>
      <c r="AH13" s="280"/>
      <c r="AI13" s="57" t="str">
        <f t="shared" ref="AI13:AI45" si="10">IF(AP13="","","※")</f>
        <v/>
      </c>
      <c r="AJ13" s="278" t="s">
        <v>944</v>
      </c>
      <c r="AK13" s="135" t="s">
        <v>945</v>
      </c>
      <c r="AL13" s="135" t="s">
        <v>946</v>
      </c>
      <c r="AM13" s="59">
        <v>925</v>
      </c>
      <c r="AN13" s="282"/>
      <c r="AO13" s="156" t="s">
        <v>137</v>
      </c>
      <c r="AP13" s="280"/>
      <c r="AQ13" s="57" t="str">
        <f t="shared" ref="AQ13:AQ45" si="11">IF(AX13="","","※")</f>
        <v/>
      </c>
      <c r="AR13" s="58"/>
      <c r="AS13" s="135"/>
      <c r="AT13" s="135"/>
      <c r="AU13" s="59"/>
      <c r="AV13" s="188"/>
      <c r="AW13" s="156"/>
      <c r="AX13" s="95"/>
      <c r="AY13" s="46"/>
    </row>
    <row r="14" spans="1:51" ht="18" customHeight="1">
      <c r="C14" s="57" t="str">
        <f t="shared" si="6"/>
        <v/>
      </c>
      <c r="D14" s="58"/>
      <c r="E14" s="135"/>
      <c r="F14" s="135"/>
      <c r="G14" s="59"/>
      <c r="H14" s="188"/>
      <c r="I14" s="156"/>
      <c r="J14" s="95"/>
      <c r="K14" s="60" t="str">
        <f t="shared" si="7"/>
        <v/>
      </c>
      <c r="L14" s="58"/>
      <c r="M14" s="135"/>
      <c r="N14" s="135"/>
      <c r="O14" s="59"/>
      <c r="P14" s="188"/>
      <c r="Q14" s="156"/>
      <c r="R14" s="95"/>
      <c r="S14" s="57" t="str">
        <f t="shared" si="8"/>
        <v/>
      </c>
      <c r="T14" s="58"/>
      <c r="U14" s="135"/>
      <c r="V14" s="135"/>
      <c r="W14" s="59"/>
      <c r="X14" s="188"/>
      <c r="Y14" s="156"/>
      <c r="Z14" s="95"/>
      <c r="AA14" s="57" t="str">
        <f t="shared" si="9"/>
        <v/>
      </c>
      <c r="AB14" s="278" t="s">
        <v>887</v>
      </c>
      <c r="AC14" s="135" t="s">
        <v>888</v>
      </c>
      <c r="AD14" s="135" t="s">
        <v>889</v>
      </c>
      <c r="AE14" s="59">
        <v>155</v>
      </c>
      <c r="AF14" s="282"/>
      <c r="AG14" s="156" t="s">
        <v>137</v>
      </c>
      <c r="AH14" s="280"/>
      <c r="AI14" s="57" t="str">
        <f t="shared" si="10"/>
        <v/>
      </c>
      <c r="AJ14" s="278" t="s">
        <v>947</v>
      </c>
      <c r="AK14" s="135" t="s">
        <v>948</v>
      </c>
      <c r="AL14" s="135" t="s">
        <v>949</v>
      </c>
      <c r="AM14" s="59">
        <v>1205</v>
      </c>
      <c r="AN14" s="282"/>
      <c r="AO14" s="156" t="s">
        <v>137</v>
      </c>
      <c r="AP14" s="280"/>
      <c r="AQ14" s="57" t="str">
        <f t="shared" si="11"/>
        <v/>
      </c>
      <c r="AR14" s="58"/>
      <c r="AS14" s="135"/>
      <c r="AT14" s="135"/>
      <c r="AU14" s="59"/>
      <c r="AV14" s="188"/>
      <c r="AW14" s="156"/>
      <c r="AX14" s="95"/>
      <c r="AY14" s="46"/>
    </row>
    <row r="15" spans="1:51" ht="18" customHeight="1">
      <c r="C15" s="57" t="str">
        <f t="shared" si="6"/>
        <v/>
      </c>
      <c r="D15" s="58"/>
      <c r="E15" s="135"/>
      <c r="F15" s="135"/>
      <c r="G15" s="59"/>
      <c r="H15" s="188"/>
      <c r="I15" s="156"/>
      <c r="J15" s="95"/>
      <c r="K15" s="60" t="str">
        <f t="shared" si="7"/>
        <v/>
      </c>
      <c r="L15" s="58"/>
      <c r="M15" s="135"/>
      <c r="N15" s="135"/>
      <c r="O15" s="59"/>
      <c r="P15" s="188"/>
      <c r="Q15" s="156"/>
      <c r="R15" s="95"/>
      <c r="S15" s="57" t="str">
        <f t="shared" si="8"/>
        <v/>
      </c>
      <c r="T15" s="58"/>
      <c r="U15" s="135"/>
      <c r="V15" s="135"/>
      <c r="W15" s="59"/>
      <c r="X15" s="188"/>
      <c r="Y15" s="156"/>
      <c r="Z15" s="95"/>
      <c r="AA15" s="57" t="str">
        <f t="shared" si="9"/>
        <v/>
      </c>
      <c r="AB15" s="278" t="s">
        <v>890</v>
      </c>
      <c r="AC15" s="135" t="s">
        <v>891</v>
      </c>
      <c r="AD15" s="135" t="s">
        <v>892</v>
      </c>
      <c r="AE15" s="59">
        <v>465</v>
      </c>
      <c r="AF15" s="282"/>
      <c r="AG15" s="156" t="s">
        <v>137</v>
      </c>
      <c r="AH15" s="280"/>
      <c r="AI15" s="57" t="str">
        <f t="shared" si="10"/>
        <v/>
      </c>
      <c r="AJ15" s="278" t="s">
        <v>950</v>
      </c>
      <c r="AK15" s="135" t="s">
        <v>951</v>
      </c>
      <c r="AL15" s="135" t="s">
        <v>952</v>
      </c>
      <c r="AM15" s="59">
        <v>305</v>
      </c>
      <c r="AN15" s="282"/>
      <c r="AO15" s="156" t="s">
        <v>137</v>
      </c>
      <c r="AP15" s="280"/>
      <c r="AQ15" s="57" t="str">
        <f t="shared" si="11"/>
        <v/>
      </c>
      <c r="AR15" s="58"/>
      <c r="AS15" s="135"/>
      <c r="AT15" s="135"/>
      <c r="AU15" s="59"/>
      <c r="AV15" s="188"/>
      <c r="AW15" s="156"/>
      <c r="AX15" s="95"/>
      <c r="AY15" s="46"/>
    </row>
    <row r="16" spans="1:51" ht="18" customHeight="1">
      <c r="C16" s="57" t="str">
        <f t="shared" si="6"/>
        <v/>
      </c>
      <c r="D16" s="58"/>
      <c r="E16" s="135"/>
      <c r="F16" s="135"/>
      <c r="G16" s="62"/>
      <c r="H16" s="188"/>
      <c r="I16" s="156"/>
      <c r="J16" s="95"/>
      <c r="K16" s="60" t="str">
        <f t="shared" si="7"/>
        <v/>
      </c>
      <c r="L16" s="58"/>
      <c r="M16" s="135"/>
      <c r="N16" s="135"/>
      <c r="O16" s="62"/>
      <c r="P16" s="188"/>
      <c r="Q16" s="156"/>
      <c r="R16" s="95"/>
      <c r="S16" s="57" t="str">
        <f t="shared" si="8"/>
        <v/>
      </c>
      <c r="T16" s="58"/>
      <c r="U16" s="135"/>
      <c r="V16" s="135"/>
      <c r="W16" s="62"/>
      <c r="X16" s="188"/>
      <c r="Y16" s="156"/>
      <c r="Z16" s="95"/>
      <c r="AA16" s="57" t="str">
        <f t="shared" si="9"/>
        <v/>
      </c>
      <c r="AB16" s="278" t="s">
        <v>893</v>
      </c>
      <c r="AC16" s="135" t="s">
        <v>894</v>
      </c>
      <c r="AD16" s="135" t="s">
        <v>895</v>
      </c>
      <c r="AE16" s="62">
        <v>510</v>
      </c>
      <c r="AF16" s="282"/>
      <c r="AG16" s="156" t="s">
        <v>137</v>
      </c>
      <c r="AH16" s="280"/>
      <c r="AI16" s="57" t="str">
        <f t="shared" si="10"/>
        <v/>
      </c>
      <c r="AJ16" s="278" t="s">
        <v>953</v>
      </c>
      <c r="AK16" s="135" t="s">
        <v>954</v>
      </c>
      <c r="AL16" s="135" t="s">
        <v>955</v>
      </c>
      <c r="AM16" s="62">
        <v>550</v>
      </c>
      <c r="AN16" s="282"/>
      <c r="AO16" s="156" t="s">
        <v>137</v>
      </c>
      <c r="AP16" s="280"/>
      <c r="AQ16" s="57" t="str">
        <f t="shared" si="11"/>
        <v/>
      </c>
      <c r="AR16" s="58"/>
      <c r="AS16" s="135"/>
      <c r="AT16" s="135"/>
      <c r="AU16" s="62"/>
      <c r="AV16" s="188"/>
      <c r="AW16" s="156"/>
      <c r="AX16" s="95"/>
      <c r="AY16" s="46"/>
    </row>
    <row r="17" spans="3:51" ht="18" customHeight="1">
      <c r="C17" s="57" t="str">
        <f t="shared" si="6"/>
        <v/>
      </c>
      <c r="D17" s="58"/>
      <c r="E17" s="135"/>
      <c r="F17" s="135"/>
      <c r="G17" s="62"/>
      <c r="H17" s="188"/>
      <c r="I17" s="156"/>
      <c r="J17" s="95"/>
      <c r="K17" s="60" t="str">
        <f t="shared" si="7"/>
        <v/>
      </c>
      <c r="L17" s="58"/>
      <c r="M17" s="135"/>
      <c r="N17" s="135"/>
      <c r="O17" s="62"/>
      <c r="P17" s="188"/>
      <c r="Q17" s="156"/>
      <c r="R17" s="95"/>
      <c r="S17" s="57" t="str">
        <f t="shared" si="8"/>
        <v/>
      </c>
      <c r="T17" s="58"/>
      <c r="U17" s="135"/>
      <c r="V17" s="135"/>
      <c r="W17" s="62"/>
      <c r="X17" s="188"/>
      <c r="Y17" s="156"/>
      <c r="Z17" s="95"/>
      <c r="AA17" s="57" t="str">
        <f t="shared" si="9"/>
        <v/>
      </c>
      <c r="AB17" s="278" t="s">
        <v>896</v>
      </c>
      <c r="AC17" s="135" t="s">
        <v>897</v>
      </c>
      <c r="AD17" s="135" t="s">
        <v>898</v>
      </c>
      <c r="AE17" s="62">
        <v>180</v>
      </c>
      <c r="AF17" s="282"/>
      <c r="AG17" s="156" t="s">
        <v>137</v>
      </c>
      <c r="AH17" s="280"/>
      <c r="AI17" s="57" t="str">
        <f t="shared" si="10"/>
        <v/>
      </c>
      <c r="AJ17" s="278" t="s">
        <v>956</v>
      </c>
      <c r="AK17" s="135" t="s">
        <v>957</v>
      </c>
      <c r="AL17" s="135" t="s">
        <v>958</v>
      </c>
      <c r="AM17" s="62">
        <v>1485</v>
      </c>
      <c r="AN17" s="282"/>
      <c r="AO17" s="156" t="s">
        <v>137</v>
      </c>
      <c r="AP17" s="280"/>
      <c r="AQ17" s="57" t="str">
        <f t="shared" si="11"/>
        <v/>
      </c>
      <c r="AR17" s="58"/>
      <c r="AS17" s="135"/>
      <c r="AT17" s="135"/>
      <c r="AU17" s="62"/>
      <c r="AV17" s="188"/>
      <c r="AW17" s="156"/>
      <c r="AX17" s="95"/>
      <c r="AY17" s="46"/>
    </row>
    <row r="18" spans="3:51" ht="18" customHeight="1">
      <c r="C18" s="57" t="str">
        <f t="shared" si="6"/>
        <v/>
      </c>
      <c r="D18" s="58"/>
      <c r="E18" s="135"/>
      <c r="F18" s="135"/>
      <c r="G18" s="59"/>
      <c r="H18" s="188"/>
      <c r="I18" s="156"/>
      <c r="J18" s="95"/>
      <c r="K18" s="60" t="str">
        <f t="shared" si="7"/>
        <v/>
      </c>
      <c r="L18" s="58"/>
      <c r="M18" s="135"/>
      <c r="N18" s="135"/>
      <c r="O18" s="59"/>
      <c r="P18" s="188"/>
      <c r="Q18" s="156"/>
      <c r="R18" s="95"/>
      <c r="S18" s="57" t="str">
        <f t="shared" si="8"/>
        <v/>
      </c>
      <c r="T18" s="58"/>
      <c r="U18" s="135"/>
      <c r="V18" s="135"/>
      <c r="W18" s="59"/>
      <c r="X18" s="188"/>
      <c r="Y18" s="156"/>
      <c r="Z18" s="95"/>
      <c r="AA18" s="57" t="str">
        <f t="shared" si="9"/>
        <v/>
      </c>
      <c r="AB18" s="278" t="s">
        <v>899</v>
      </c>
      <c r="AC18" s="135" t="s">
        <v>900</v>
      </c>
      <c r="AD18" s="135" t="s">
        <v>901</v>
      </c>
      <c r="AE18" s="59">
        <v>690</v>
      </c>
      <c r="AF18" s="282"/>
      <c r="AG18" s="156" t="s">
        <v>137</v>
      </c>
      <c r="AH18" s="280"/>
      <c r="AI18" s="57" t="str">
        <f t="shared" si="10"/>
        <v/>
      </c>
      <c r="AJ18" s="278" t="s">
        <v>959</v>
      </c>
      <c r="AK18" s="135" t="s">
        <v>960</v>
      </c>
      <c r="AL18" s="135" t="s">
        <v>961</v>
      </c>
      <c r="AM18" s="59">
        <v>720</v>
      </c>
      <c r="AN18" s="282"/>
      <c r="AO18" s="156" t="s">
        <v>137</v>
      </c>
      <c r="AP18" s="280"/>
      <c r="AQ18" s="57" t="str">
        <f t="shared" si="11"/>
        <v/>
      </c>
      <c r="AR18" s="58"/>
      <c r="AS18" s="135"/>
      <c r="AT18" s="135"/>
      <c r="AU18" s="59"/>
      <c r="AV18" s="188"/>
      <c r="AW18" s="156"/>
      <c r="AX18" s="95"/>
      <c r="AY18" s="46"/>
    </row>
    <row r="19" spans="3:51" ht="18" customHeight="1">
      <c r="C19" s="57" t="str">
        <f t="shared" ref="C19:C36" si="12">IF(J19="","","※")</f>
        <v/>
      </c>
      <c r="D19" s="58"/>
      <c r="E19" s="135"/>
      <c r="F19" s="135"/>
      <c r="G19" s="59"/>
      <c r="H19" s="188"/>
      <c r="I19" s="156"/>
      <c r="J19" s="95"/>
      <c r="K19" s="60" t="str">
        <f t="shared" ref="K19:K36" si="13">IF(R19="","","※")</f>
        <v/>
      </c>
      <c r="L19" s="58"/>
      <c r="M19" s="135"/>
      <c r="N19" s="135"/>
      <c r="O19" s="59"/>
      <c r="P19" s="188"/>
      <c r="Q19" s="156"/>
      <c r="R19" s="95"/>
      <c r="S19" s="57" t="str">
        <f t="shared" ref="S19:S36" si="14">IF(Z19="","","※")</f>
        <v/>
      </c>
      <c r="T19" s="58"/>
      <c r="U19" s="135"/>
      <c r="V19" s="135"/>
      <c r="W19" s="59"/>
      <c r="X19" s="188"/>
      <c r="Y19" s="156"/>
      <c r="Z19" s="95"/>
      <c r="AA19" s="57" t="str">
        <f t="shared" ref="AA19:AA36" si="15">IF(AH19="","","※")</f>
        <v/>
      </c>
      <c r="AB19" s="278" t="s">
        <v>902</v>
      </c>
      <c r="AC19" s="135" t="s">
        <v>903</v>
      </c>
      <c r="AD19" s="135" t="s">
        <v>904</v>
      </c>
      <c r="AE19" s="59">
        <v>410</v>
      </c>
      <c r="AF19" s="282"/>
      <c r="AG19" s="156" t="s">
        <v>137</v>
      </c>
      <c r="AH19" s="280"/>
      <c r="AI19" s="57" t="str">
        <f t="shared" ref="AI19:AI36" si="16">IF(AP19="","","※")</f>
        <v/>
      </c>
      <c r="AJ19" s="278" t="s">
        <v>962</v>
      </c>
      <c r="AK19" s="135" t="s">
        <v>963</v>
      </c>
      <c r="AL19" s="135" t="s">
        <v>964</v>
      </c>
      <c r="AM19" s="59">
        <v>660</v>
      </c>
      <c r="AN19" s="282"/>
      <c r="AO19" s="156" t="s">
        <v>137</v>
      </c>
      <c r="AP19" s="280"/>
      <c r="AQ19" s="57" t="str">
        <f t="shared" ref="AQ19:AQ36" si="17">IF(AX19="","","※")</f>
        <v/>
      </c>
      <c r="AR19" s="58"/>
      <c r="AS19" s="135"/>
      <c r="AT19" s="135"/>
      <c r="AU19" s="59"/>
      <c r="AV19" s="188"/>
      <c r="AW19" s="156"/>
      <c r="AX19" s="95"/>
      <c r="AY19" s="46"/>
    </row>
    <row r="20" spans="3:51" ht="18" customHeight="1">
      <c r="C20" s="57" t="str">
        <f t="shared" si="12"/>
        <v/>
      </c>
      <c r="D20" s="58"/>
      <c r="E20" s="135"/>
      <c r="F20" s="135"/>
      <c r="G20" s="59"/>
      <c r="H20" s="188"/>
      <c r="I20" s="156"/>
      <c r="J20" s="95"/>
      <c r="K20" s="60" t="str">
        <f t="shared" si="13"/>
        <v/>
      </c>
      <c r="L20" s="58"/>
      <c r="M20" s="135"/>
      <c r="N20" s="135"/>
      <c r="O20" s="59"/>
      <c r="P20" s="188"/>
      <c r="Q20" s="156"/>
      <c r="R20" s="95"/>
      <c r="S20" s="57" t="str">
        <f t="shared" si="14"/>
        <v/>
      </c>
      <c r="T20" s="58"/>
      <c r="U20" s="135"/>
      <c r="V20" s="135"/>
      <c r="W20" s="59"/>
      <c r="X20" s="188"/>
      <c r="Y20" s="156"/>
      <c r="Z20" s="95"/>
      <c r="AA20" s="57" t="str">
        <f t="shared" si="15"/>
        <v/>
      </c>
      <c r="AB20" s="278" t="s">
        <v>905</v>
      </c>
      <c r="AC20" s="135" t="s">
        <v>906</v>
      </c>
      <c r="AD20" s="135" t="s">
        <v>907</v>
      </c>
      <c r="AE20" s="59">
        <v>895</v>
      </c>
      <c r="AF20" s="282"/>
      <c r="AG20" s="156" t="s">
        <v>137</v>
      </c>
      <c r="AH20" s="280"/>
      <c r="AI20" s="57" t="str">
        <f t="shared" si="16"/>
        <v/>
      </c>
      <c r="AJ20" s="278" t="s">
        <v>965</v>
      </c>
      <c r="AK20" s="135" t="s">
        <v>966</v>
      </c>
      <c r="AL20" s="135" t="s">
        <v>967</v>
      </c>
      <c r="AM20" s="59">
        <v>880</v>
      </c>
      <c r="AN20" s="282"/>
      <c r="AO20" s="156" t="s">
        <v>137</v>
      </c>
      <c r="AP20" s="280"/>
      <c r="AQ20" s="57" t="str">
        <f t="shared" si="17"/>
        <v/>
      </c>
      <c r="AR20" s="58"/>
      <c r="AS20" s="135"/>
      <c r="AT20" s="135"/>
      <c r="AU20" s="59"/>
      <c r="AV20" s="188"/>
      <c r="AW20" s="156"/>
      <c r="AX20" s="95"/>
      <c r="AY20" s="46"/>
    </row>
    <row r="21" spans="3:51" ht="18" customHeight="1">
      <c r="C21" s="57" t="str">
        <f t="shared" si="12"/>
        <v/>
      </c>
      <c r="D21" s="58"/>
      <c r="E21" s="135"/>
      <c r="F21" s="135"/>
      <c r="G21" s="59"/>
      <c r="H21" s="188"/>
      <c r="I21" s="156"/>
      <c r="J21" s="95"/>
      <c r="K21" s="60" t="str">
        <f t="shared" si="13"/>
        <v/>
      </c>
      <c r="L21" s="58"/>
      <c r="M21" s="135"/>
      <c r="N21" s="135"/>
      <c r="O21" s="59"/>
      <c r="P21" s="188"/>
      <c r="Q21" s="156"/>
      <c r="R21" s="95"/>
      <c r="S21" s="57" t="str">
        <f t="shared" si="14"/>
        <v/>
      </c>
      <c r="T21" s="58"/>
      <c r="U21" s="135"/>
      <c r="V21" s="135"/>
      <c r="W21" s="59"/>
      <c r="X21" s="188"/>
      <c r="Y21" s="156"/>
      <c r="Z21" s="95"/>
      <c r="AA21" s="57" t="str">
        <f t="shared" si="15"/>
        <v/>
      </c>
      <c r="AB21" s="278" t="s">
        <v>908</v>
      </c>
      <c r="AC21" s="135" t="s">
        <v>909</v>
      </c>
      <c r="AD21" s="135" t="s">
        <v>910</v>
      </c>
      <c r="AE21" s="59">
        <v>515</v>
      </c>
      <c r="AF21" s="282"/>
      <c r="AG21" s="156" t="s">
        <v>137</v>
      </c>
      <c r="AH21" s="280"/>
      <c r="AI21" s="57" t="str">
        <f t="shared" si="16"/>
        <v/>
      </c>
      <c r="AJ21" s="58"/>
      <c r="AK21" s="135"/>
      <c r="AL21" s="135"/>
      <c r="AM21" s="59"/>
      <c r="AN21" s="188"/>
      <c r="AO21" s="156"/>
      <c r="AP21" s="95"/>
      <c r="AQ21" s="57" t="str">
        <f t="shared" si="17"/>
        <v/>
      </c>
      <c r="AR21" s="58"/>
      <c r="AS21" s="135"/>
      <c r="AT21" s="135"/>
      <c r="AU21" s="59"/>
      <c r="AV21" s="188"/>
      <c r="AW21" s="156"/>
      <c r="AX21" s="95"/>
      <c r="AY21" s="46"/>
    </row>
    <row r="22" spans="3:51" ht="18" customHeight="1">
      <c r="C22" s="57" t="str">
        <f t="shared" si="12"/>
        <v/>
      </c>
      <c r="D22" s="58"/>
      <c r="E22" s="135"/>
      <c r="F22" s="135"/>
      <c r="G22" s="59"/>
      <c r="H22" s="188"/>
      <c r="I22" s="156"/>
      <c r="J22" s="95"/>
      <c r="K22" s="60" t="str">
        <f t="shared" si="13"/>
        <v/>
      </c>
      <c r="L22" s="58"/>
      <c r="M22" s="135"/>
      <c r="N22" s="135"/>
      <c r="O22" s="59"/>
      <c r="P22" s="188"/>
      <c r="Q22" s="156"/>
      <c r="R22" s="95"/>
      <c r="S22" s="57" t="str">
        <f t="shared" si="14"/>
        <v/>
      </c>
      <c r="T22" s="58"/>
      <c r="U22" s="135"/>
      <c r="V22" s="135"/>
      <c r="W22" s="59"/>
      <c r="X22" s="188"/>
      <c r="Y22" s="156"/>
      <c r="Z22" s="95"/>
      <c r="AA22" s="57" t="str">
        <f t="shared" si="15"/>
        <v/>
      </c>
      <c r="AB22" s="278" t="s">
        <v>911</v>
      </c>
      <c r="AC22" s="135" t="s">
        <v>912</v>
      </c>
      <c r="AD22" s="135" t="s">
        <v>913</v>
      </c>
      <c r="AE22" s="59">
        <v>305</v>
      </c>
      <c r="AF22" s="282"/>
      <c r="AG22" s="156" t="s">
        <v>137</v>
      </c>
      <c r="AH22" s="280"/>
      <c r="AI22" s="57" t="str">
        <f t="shared" si="16"/>
        <v/>
      </c>
      <c r="AJ22" s="58"/>
      <c r="AK22" s="135"/>
      <c r="AL22" s="135"/>
      <c r="AM22" s="59"/>
      <c r="AN22" s="188"/>
      <c r="AO22" s="156"/>
      <c r="AP22" s="95"/>
      <c r="AQ22" s="57" t="str">
        <f t="shared" si="17"/>
        <v/>
      </c>
      <c r="AR22" s="58"/>
      <c r="AS22" s="135"/>
      <c r="AT22" s="135"/>
      <c r="AU22" s="59"/>
      <c r="AV22" s="188"/>
      <c r="AW22" s="156"/>
      <c r="AX22" s="95"/>
      <c r="AY22" s="46"/>
    </row>
    <row r="23" spans="3:51" ht="18" customHeight="1">
      <c r="C23" s="57" t="str">
        <f t="shared" si="12"/>
        <v/>
      </c>
      <c r="D23" s="58"/>
      <c r="E23" s="135"/>
      <c r="F23" s="135"/>
      <c r="G23" s="62"/>
      <c r="H23" s="188"/>
      <c r="I23" s="156"/>
      <c r="J23" s="95"/>
      <c r="K23" s="60" t="str">
        <f t="shared" si="13"/>
        <v/>
      </c>
      <c r="L23" s="58"/>
      <c r="M23" s="135"/>
      <c r="N23" s="135"/>
      <c r="O23" s="62"/>
      <c r="P23" s="188"/>
      <c r="Q23" s="156"/>
      <c r="R23" s="95"/>
      <c r="S23" s="57" t="str">
        <f t="shared" si="14"/>
        <v/>
      </c>
      <c r="T23" s="58"/>
      <c r="U23" s="135"/>
      <c r="V23" s="135"/>
      <c r="W23" s="62"/>
      <c r="X23" s="188"/>
      <c r="Y23" s="156"/>
      <c r="Z23" s="95"/>
      <c r="AA23" s="57" t="str">
        <f t="shared" si="15"/>
        <v/>
      </c>
      <c r="AB23" s="278" t="s">
        <v>914</v>
      </c>
      <c r="AC23" s="135" t="s">
        <v>915</v>
      </c>
      <c r="AD23" s="135" t="s">
        <v>916</v>
      </c>
      <c r="AE23" s="62">
        <v>805</v>
      </c>
      <c r="AF23" s="282"/>
      <c r="AG23" s="156" t="s">
        <v>137</v>
      </c>
      <c r="AH23" s="280"/>
      <c r="AI23" s="57" t="str">
        <f t="shared" si="16"/>
        <v/>
      </c>
      <c r="AJ23" s="58"/>
      <c r="AK23" s="135"/>
      <c r="AL23" s="135"/>
      <c r="AM23" s="62"/>
      <c r="AN23" s="188"/>
      <c r="AO23" s="156"/>
      <c r="AP23" s="95"/>
      <c r="AQ23" s="57" t="str">
        <f t="shared" si="17"/>
        <v/>
      </c>
      <c r="AR23" s="58"/>
      <c r="AS23" s="135"/>
      <c r="AT23" s="135"/>
      <c r="AU23" s="62"/>
      <c r="AV23" s="188"/>
      <c r="AW23" s="156"/>
      <c r="AX23" s="95"/>
      <c r="AY23" s="46"/>
    </row>
    <row r="24" spans="3:51" ht="18" customHeight="1">
      <c r="C24" s="57" t="str">
        <f t="shared" si="12"/>
        <v/>
      </c>
      <c r="D24" s="58"/>
      <c r="E24" s="135"/>
      <c r="F24" s="135"/>
      <c r="G24" s="62"/>
      <c r="H24" s="188"/>
      <c r="I24" s="156"/>
      <c r="J24" s="95"/>
      <c r="K24" s="60" t="str">
        <f t="shared" si="13"/>
        <v/>
      </c>
      <c r="L24" s="58"/>
      <c r="M24" s="135"/>
      <c r="N24" s="135"/>
      <c r="O24" s="62"/>
      <c r="P24" s="188"/>
      <c r="Q24" s="156"/>
      <c r="R24" s="95"/>
      <c r="S24" s="57" t="str">
        <f t="shared" si="14"/>
        <v/>
      </c>
      <c r="T24" s="58"/>
      <c r="U24" s="135"/>
      <c r="V24" s="135"/>
      <c r="W24" s="62"/>
      <c r="X24" s="188"/>
      <c r="Y24" s="156"/>
      <c r="Z24" s="95"/>
      <c r="AA24" s="57" t="str">
        <f t="shared" si="15"/>
        <v/>
      </c>
      <c r="AB24" s="278" t="s">
        <v>917</v>
      </c>
      <c r="AC24" s="135" t="s">
        <v>918</v>
      </c>
      <c r="AD24" s="135" t="s">
        <v>919</v>
      </c>
      <c r="AE24" s="62">
        <v>265</v>
      </c>
      <c r="AF24" s="282"/>
      <c r="AG24" s="156" t="s">
        <v>137</v>
      </c>
      <c r="AH24" s="280"/>
      <c r="AI24" s="57" t="str">
        <f t="shared" si="16"/>
        <v/>
      </c>
      <c r="AJ24" s="58"/>
      <c r="AK24" s="135"/>
      <c r="AL24" s="135"/>
      <c r="AM24" s="62"/>
      <c r="AN24" s="188"/>
      <c r="AO24" s="156"/>
      <c r="AP24" s="95"/>
      <c r="AQ24" s="57" t="str">
        <f t="shared" si="17"/>
        <v/>
      </c>
      <c r="AR24" s="58"/>
      <c r="AS24" s="135"/>
      <c r="AT24" s="135"/>
      <c r="AU24" s="62"/>
      <c r="AV24" s="188"/>
      <c r="AW24" s="156"/>
      <c r="AX24" s="95"/>
      <c r="AY24" s="46"/>
    </row>
    <row r="25" spans="3:51" ht="18" customHeight="1">
      <c r="C25" s="57" t="str">
        <f t="shared" si="12"/>
        <v/>
      </c>
      <c r="D25" s="58"/>
      <c r="E25" s="135"/>
      <c r="F25" s="135"/>
      <c r="G25" s="59"/>
      <c r="H25" s="188"/>
      <c r="I25" s="156"/>
      <c r="J25" s="95"/>
      <c r="K25" s="60" t="str">
        <f t="shared" si="13"/>
        <v/>
      </c>
      <c r="L25" s="58"/>
      <c r="M25" s="135"/>
      <c r="N25" s="135"/>
      <c r="O25" s="59"/>
      <c r="P25" s="188"/>
      <c r="Q25" s="156"/>
      <c r="R25" s="95"/>
      <c r="S25" s="57" t="str">
        <f t="shared" si="14"/>
        <v/>
      </c>
      <c r="T25" s="58"/>
      <c r="U25" s="135"/>
      <c r="V25" s="135"/>
      <c r="W25" s="59"/>
      <c r="X25" s="188"/>
      <c r="Y25" s="156"/>
      <c r="Z25" s="95"/>
      <c r="AA25" s="57" t="str">
        <f t="shared" si="15"/>
        <v/>
      </c>
      <c r="AB25" s="278" t="s">
        <v>920</v>
      </c>
      <c r="AC25" s="135" t="s">
        <v>921</v>
      </c>
      <c r="AD25" s="135" t="s">
        <v>922</v>
      </c>
      <c r="AE25" s="59">
        <v>470</v>
      </c>
      <c r="AF25" s="282"/>
      <c r="AG25" s="156" t="s">
        <v>137</v>
      </c>
      <c r="AH25" s="280"/>
      <c r="AI25" s="57" t="str">
        <f t="shared" si="16"/>
        <v/>
      </c>
      <c r="AJ25" s="58"/>
      <c r="AK25" s="135"/>
      <c r="AL25" s="135"/>
      <c r="AM25" s="59"/>
      <c r="AN25" s="188"/>
      <c r="AO25" s="156"/>
      <c r="AP25" s="95"/>
      <c r="AQ25" s="57" t="str">
        <f t="shared" si="17"/>
        <v/>
      </c>
      <c r="AR25" s="58"/>
      <c r="AS25" s="135"/>
      <c r="AT25" s="135"/>
      <c r="AU25" s="59"/>
      <c r="AV25" s="188"/>
      <c r="AW25" s="156"/>
      <c r="AX25" s="95"/>
      <c r="AY25" s="46"/>
    </row>
    <row r="26" spans="3:51" ht="18" customHeight="1">
      <c r="C26" s="57" t="str">
        <f t="shared" si="12"/>
        <v/>
      </c>
      <c r="D26" s="58"/>
      <c r="E26" s="135"/>
      <c r="F26" s="135"/>
      <c r="G26" s="59"/>
      <c r="H26" s="188"/>
      <c r="I26" s="156"/>
      <c r="J26" s="95"/>
      <c r="K26" s="60" t="str">
        <f t="shared" si="13"/>
        <v/>
      </c>
      <c r="L26" s="58"/>
      <c r="M26" s="135"/>
      <c r="N26" s="135"/>
      <c r="O26" s="59"/>
      <c r="P26" s="188"/>
      <c r="Q26" s="156"/>
      <c r="R26" s="95"/>
      <c r="S26" s="57" t="str">
        <f t="shared" si="14"/>
        <v/>
      </c>
      <c r="T26" s="58"/>
      <c r="U26" s="135"/>
      <c r="V26" s="135"/>
      <c r="W26" s="59"/>
      <c r="X26" s="188"/>
      <c r="Y26" s="156"/>
      <c r="Z26" s="95"/>
      <c r="AA26" s="57" t="str">
        <f t="shared" si="15"/>
        <v/>
      </c>
      <c r="AB26" s="278" t="s">
        <v>923</v>
      </c>
      <c r="AC26" s="135" t="s">
        <v>924</v>
      </c>
      <c r="AD26" s="135" t="s">
        <v>925</v>
      </c>
      <c r="AE26" s="59">
        <v>1570</v>
      </c>
      <c r="AF26" s="282"/>
      <c r="AG26" s="156" t="s">
        <v>137</v>
      </c>
      <c r="AH26" s="280"/>
      <c r="AI26" s="57" t="str">
        <f t="shared" si="16"/>
        <v/>
      </c>
      <c r="AJ26" s="58"/>
      <c r="AK26" s="135"/>
      <c r="AL26" s="135"/>
      <c r="AM26" s="59"/>
      <c r="AN26" s="188"/>
      <c r="AO26" s="156"/>
      <c r="AP26" s="95"/>
      <c r="AQ26" s="57" t="str">
        <f t="shared" si="17"/>
        <v/>
      </c>
      <c r="AR26" s="58"/>
      <c r="AS26" s="135"/>
      <c r="AT26" s="135"/>
      <c r="AU26" s="59"/>
      <c r="AV26" s="188"/>
      <c r="AW26" s="156"/>
      <c r="AX26" s="95"/>
      <c r="AY26" s="46"/>
    </row>
    <row r="27" spans="3:51" ht="18" customHeight="1">
      <c r="C27" s="57" t="str">
        <f t="shared" si="12"/>
        <v/>
      </c>
      <c r="D27" s="58"/>
      <c r="E27" s="135"/>
      <c r="F27" s="135"/>
      <c r="G27" s="59"/>
      <c r="H27" s="188"/>
      <c r="I27" s="156"/>
      <c r="J27" s="95"/>
      <c r="K27" s="60" t="str">
        <f t="shared" si="13"/>
        <v/>
      </c>
      <c r="L27" s="58"/>
      <c r="M27" s="135"/>
      <c r="N27" s="135"/>
      <c r="O27" s="59"/>
      <c r="P27" s="188"/>
      <c r="Q27" s="156"/>
      <c r="R27" s="95"/>
      <c r="S27" s="57" t="str">
        <f t="shared" si="14"/>
        <v/>
      </c>
      <c r="T27" s="58"/>
      <c r="U27" s="135"/>
      <c r="V27" s="135"/>
      <c r="W27" s="59"/>
      <c r="X27" s="188"/>
      <c r="Y27" s="156"/>
      <c r="Z27" s="95"/>
      <c r="AA27" s="57" t="str">
        <f t="shared" si="15"/>
        <v/>
      </c>
      <c r="AB27" s="283" t="s">
        <v>926</v>
      </c>
      <c r="AC27" s="284" t="s">
        <v>927</v>
      </c>
      <c r="AD27" s="284" t="s">
        <v>928</v>
      </c>
      <c r="AE27" s="288" t="s">
        <v>174</v>
      </c>
      <c r="AF27" s="282"/>
      <c r="AG27" s="156" t="s">
        <v>137</v>
      </c>
      <c r="AH27" s="286"/>
      <c r="AI27" s="57" t="str">
        <f t="shared" si="16"/>
        <v/>
      </c>
      <c r="AJ27" s="58"/>
      <c r="AK27" s="135"/>
      <c r="AL27" s="135"/>
      <c r="AM27" s="59"/>
      <c r="AN27" s="188"/>
      <c r="AO27" s="156"/>
      <c r="AP27" s="95"/>
      <c r="AQ27" s="57" t="str">
        <f t="shared" si="17"/>
        <v/>
      </c>
      <c r="AR27" s="58"/>
      <c r="AS27" s="135"/>
      <c r="AT27" s="135"/>
      <c r="AU27" s="59"/>
      <c r="AV27" s="188"/>
      <c r="AW27" s="156"/>
      <c r="AX27" s="95"/>
      <c r="AY27" s="46"/>
    </row>
    <row r="28" spans="3:51" ht="18" customHeight="1">
      <c r="C28" s="57" t="str">
        <f t="shared" si="12"/>
        <v/>
      </c>
      <c r="D28" s="58"/>
      <c r="E28" s="135"/>
      <c r="F28" s="135"/>
      <c r="G28" s="59"/>
      <c r="H28" s="188"/>
      <c r="I28" s="156"/>
      <c r="J28" s="95"/>
      <c r="K28" s="60" t="str">
        <f t="shared" si="13"/>
        <v/>
      </c>
      <c r="L28" s="58"/>
      <c r="M28" s="135"/>
      <c r="N28" s="135"/>
      <c r="O28" s="59"/>
      <c r="P28" s="188"/>
      <c r="Q28" s="156"/>
      <c r="R28" s="95"/>
      <c r="S28" s="57" t="str">
        <f t="shared" si="14"/>
        <v/>
      </c>
      <c r="T28" s="58"/>
      <c r="U28" s="135"/>
      <c r="V28" s="135"/>
      <c r="W28" s="59"/>
      <c r="X28" s="188"/>
      <c r="Y28" s="156"/>
      <c r="Z28" s="95"/>
      <c r="AA28" s="57" t="str">
        <f t="shared" si="15"/>
        <v/>
      </c>
      <c r="AB28" s="283" t="s">
        <v>929</v>
      </c>
      <c r="AC28" s="284" t="s">
        <v>930</v>
      </c>
      <c r="AD28" s="284" t="s">
        <v>931</v>
      </c>
      <c r="AE28" s="288" t="s">
        <v>174</v>
      </c>
      <c r="AF28" s="282"/>
      <c r="AG28" s="156" t="s">
        <v>137</v>
      </c>
      <c r="AH28" s="286"/>
      <c r="AI28" s="57" t="str">
        <f t="shared" si="16"/>
        <v/>
      </c>
      <c r="AJ28" s="58"/>
      <c r="AK28" s="135"/>
      <c r="AL28" s="135"/>
      <c r="AM28" s="59"/>
      <c r="AN28" s="188"/>
      <c r="AO28" s="156"/>
      <c r="AP28" s="95"/>
      <c r="AQ28" s="57" t="str">
        <f t="shared" si="17"/>
        <v/>
      </c>
      <c r="AR28" s="58"/>
      <c r="AS28" s="135"/>
      <c r="AT28" s="135"/>
      <c r="AU28" s="59"/>
      <c r="AV28" s="188"/>
      <c r="AW28" s="156"/>
      <c r="AX28" s="95"/>
      <c r="AY28" s="46"/>
    </row>
    <row r="29" spans="3:51" ht="18" customHeight="1">
      <c r="C29" s="57" t="str">
        <f t="shared" si="12"/>
        <v/>
      </c>
      <c r="D29" s="58"/>
      <c r="E29" s="135"/>
      <c r="F29" s="135"/>
      <c r="G29" s="62"/>
      <c r="H29" s="188"/>
      <c r="I29" s="156"/>
      <c r="J29" s="95"/>
      <c r="K29" s="60" t="str">
        <f t="shared" si="13"/>
        <v/>
      </c>
      <c r="L29" s="58"/>
      <c r="M29" s="135"/>
      <c r="N29" s="135"/>
      <c r="O29" s="62"/>
      <c r="P29" s="188"/>
      <c r="Q29" s="156"/>
      <c r="R29" s="95"/>
      <c r="S29" s="57" t="str">
        <f t="shared" si="14"/>
        <v/>
      </c>
      <c r="T29" s="58"/>
      <c r="U29" s="135"/>
      <c r="V29" s="135"/>
      <c r="W29" s="62"/>
      <c r="X29" s="188"/>
      <c r="Y29" s="156"/>
      <c r="Z29" s="95"/>
      <c r="AA29" s="57" t="str">
        <f t="shared" si="15"/>
        <v/>
      </c>
      <c r="AB29" s="58"/>
      <c r="AC29" s="135"/>
      <c r="AD29" s="135"/>
      <c r="AE29" s="62"/>
      <c r="AF29" s="188"/>
      <c r="AG29" s="156"/>
      <c r="AH29" s="95"/>
      <c r="AI29" s="57" t="str">
        <f t="shared" si="16"/>
        <v/>
      </c>
      <c r="AJ29" s="58"/>
      <c r="AK29" s="135"/>
      <c r="AL29" s="135"/>
      <c r="AM29" s="62"/>
      <c r="AN29" s="188"/>
      <c r="AO29" s="156"/>
      <c r="AP29" s="95"/>
      <c r="AQ29" s="57" t="str">
        <f t="shared" si="17"/>
        <v/>
      </c>
      <c r="AR29" s="58"/>
      <c r="AS29" s="135"/>
      <c r="AT29" s="135"/>
      <c r="AU29" s="62"/>
      <c r="AV29" s="188"/>
      <c r="AW29" s="156"/>
      <c r="AX29" s="95"/>
      <c r="AY29" s="46"/>
    </row>
    <row r="30" spans="3:51" ht="18" customHeight="1">
      <c r="C30" s="57" t="str">
        <f t="shared" si="12"/>
        <v/>
      </c>
      <c r="D30" s="58"/>
      <c r="E30" s="135"/>
      <c r="F30" s="135"/>
      <c r="G30" s="59"/>
      <c r="H30" s="188"/>
      <c r="I30" s="156"/>
      <c r="J30" s="95"/>
      <c r="K30" s="60" t="str">
        <f t="shared" si="13"/>
        <v/>
      </c>
      <c r="L30" s="58"/>
      <c r="M30" s="135"/>
      <c r="N30" s="135"/>
      <c r="O30" s="59"/>
      <c r="P30" s="188"/>
      <c r="Q30" s="156"/>
      <c r="R30" s="95"/>
      <c r="S30" s="57" t="str">
        <f t="shared" si="14"/>
        <v/>
      </c>
      <c r="T30" s="58"/>
      <c r="U30" s="135"/>
      <c r="V30" s="135"/>
      <c r="W30" s="59"/>
      <c r="X30" s="188"/>
      <c r="Y30" s="156"/>
      <c r="Z30" s="95"/>
      <c r="AA30" s="57" t="str">
        <f t="shared" si="15"/>
        <v/>
      </c>
      <c r="AB30" s="58"/>
      <c r="AC30" s="135"/>
      <c r="AD30" s="135"/>
      <c r="AE30" s="59"/>
      <c r="AF30" s="188"/>
      <c r="AG30" s="156"/>
      <c r="AH30" s="95"/>
      <c r="AI30" s="57" t="str">
        <f t="shared" si="16"/>
        <v/>
      </c>
      <c r="AJ30" s="58"/>
      <c r="AK30" s="135"/>
      <c r="AL30" s="135"/>
      <c r="AM30" s="59"/>
      <c r="AN30" s="188"/>
      <c r="AO30" s="156"/>
      <c r="AP30" s="95"/>
      <c r="AQ30" s="57" t="str">
        <f t="shared" si="17"/>
        <v/>
      </c>
      <c r="AR30" s="58"/>
      <c r="AS30" s="135"/>
      <c r="AT30" s="135"/>
      <c r="AU30" s="59"/>
      <c r="AV30" s="188"/>
      <c r="AW30" s="156"/>
      <c r="AX30" s="95"/>
      <c r="AY30" s="46"/>
    </row>
    <row r="31" spans="3:51" ht="18" customHeight="1">
      <c r="C31" s="57" t="str">
        <f t="shared" si="12"/>
        <v/>
      </c>
      <c r="D31" s="58"/>
      <c r="E31" s="135"/>
      <c r="F31" s="135"/>
      <c r="G31" s="59"/>
      <c r="H31" s="188"/>
      <c r="I31" s="156"/>
      <c r="J31" s="95"/>
      <c r="K31" s="60" t="str">
        <f t="shared" si="13"/>
        <v/>
      </c>
      <c r="L31" s="58"/>
      <c r="M31" s="135"/>
      <c r="N31" s="135"/>
      <c r="O31" s="59"/>
      <c r="P31" s="188"/>
      <c r="Q31" s="156"/>
      <c r="R31" s="95"/>
      <c r="S31" s="57" t="str">
        <f t="shared" si="14"/>
        <v/>
      </c>
      <c r="T31" s="58"/>
      <c r="U31" s="135"/>
      <c r="V31" s="135"/>
      <c r="W31" s="59"/>
      <c r="X31" s="188"/>
      <c r="Y31" s="156"/>
      <c r="Z31" s="95"/>
      <c r="AA31" s="57" t="str">
        <f t="shared" si="15"/>
        <v/>
      </c>
      <c r="AB31" s="58"/>
      <c r="AC31" s="135"/>
      <c r="AD31" s="135"/>
      <c r="AE31" s="59"/>
      <c r="AF31" s="188"/>
      <c r="AG31" s="156"/>
      <c r="AH31" s="95"/>
      <c r="AI31" s="57" t="str">
        <f t="shared" si="16"/>
        <v/>
      </c>
      <c r="AJ31" s="58"/>
      <c r="AK31" s="135"/>
      <c r="AL31" s="135"/>
      <c r="AM31" s="59"/>
      <c r="AN31" s="188"/>
      <c r="AO31" s="156"/>
      <c r="AP31" s="95"/>
      <c r="AQ31" s="57" t="str">
        <f t="shared" si="17"/>
        <v/>
      </c>
      <c r="AR31" s="58"/>
      <c r="AS31" s="135"/>
      <c r="AT31" s="135"/>
      <c r="AU31" s="59"/>
      <c r="AV31" s="188"/>
      <c r="AW31" s="156"/>
      <c r="AX31" s="95"/>
      <c r="AY31" s="46"/>
    </row>
    <row r="32" spans="3:51" ht="18" customHeight="1">
      <c r="C32" s="57" t="str">
        <f t="shared" si="12"/>
        <v/>
      </c>
      <c r="D32" s="58"/>
      <c r="E32" s="135"/>
      <c r="F32" s="135"/>
      <c r="G32" s="62"/>
      <c r="H32" s="188"/>
      <c r="I32" s="156"/>
      <c r="J32" s="95"/>
      <c r="K32" s="60" t="str">
        <f t="shared" si="13"/>
        <v/>
      </c>
      <c r="L32" s="58"/>
      <c r="M32" s="135"/>
      <c r="N32" s="135"/>
      <c r="O32" s="62"/>
      <c r="P32" s="188"/>
      <c r="Q32" s="156"/>
      <c r="R32" s="95"/>
      <c r="S32" s="57" t="str">
        <f t="shared" si="14"/>
        <v/>
      </c>
      <c r="T32" s="58"/>
      <c r="U32" s="135"/>
      <c r="V32" s="135"/>
      <c r="W32" s="62"/>
      <c r="X32" s="188"/>
      <c r="Y32" s="156"/>
      <c r="Z32" s="95"/>
      <c r="AA32" s="57" t="str">
        <f t="shared" si="15"/>
        <v/>
      </c>
      <c r="AB32" s="58"/>
      <c r="AC32" s="135"/>
      <c r="AD32" s="135"/>
      <c r="AE32" s="62"/>
      <c r="AF32" s="188"/>
      <c r="AG32" s="156"/>
      <c r="AH32" s="95"/>
      <c r="AI32" s="57" t="str">
        <f t="shared" si="16"/>
        <v/>
      </c>
      <c r="AJ32" s="58"/>
      <c r="AK32" s="135"/>
      <c r="AL32" s="135"/>
      <c r="AM32" s="62"/>
      <c r="AN32" s="188"/>
      <c r="AO32" s="156"/>
      <c r="AP32" s="95"/>
      <c r="AQ32" s="57" t="str">
        <f t="shared" si="17"/>
        <v/>
      </c>
      <c r="AR32" s="58"/>
      <c r="AS32" s="135"/>
      <c r="AT32" s="135"/>
      <c r="AU32" s="62"/>
      <c r="AV32" s="188"/>
      <c r="AW32" s="156"/>
      <c r="AX32" s="95"/>
      <c r="AY32" s="46"/>
    </row>
    <row r="33" spans="3:51" ht="18" customHeight="1">
      <c r="C33" s="57" t="str">
        <f t="shared" si="12"/>
        <v/>
      </c>
      <c r="D33" s="58"/>
      <c r="E33" s="135"/>
      <c r="F33" s="135"/>
      <c r="G33" s="59"/>
      <c r="H33" s="188"/>
      <c r="I33" s="156"/>
      <c r="J33" s="95"/>
      <c r="K33" s="60" t="str">
        <f t="shared" si="13"/>
        <v/>
      </c>
      <c r="L33" s="58"/>
      <c r="M33" s="135"/>
      <c r="N33" s="135"/>
      <c r="O33" s="59"/>
      <c r="P33" s="188"/>
      <c r="Q33" s="156"/>
      <c r="R33" s="95"/>
      <c r="S33" s="57" t="str">
        <f t="shared" si="14"/>
        <v/>
      </c>
      <c r="T33" s="58"/>
      <c r="U33" s="135"/>
      <c r="V33" s="135"/>
      <c r="W33" s="59"/>
      <c r="X33" s="188"/>
      <c r="Y33" s="156"/>
      <c r="Z33" s="95"/>
      <c r="AA33" s="57" t="str">
        <f t="shared" si="15"/>
        <v/>
      </c>
      <c r="AB33" s="58"/>
      <c r="AC33" s="135"/>
      <c r="AD33" s="135"/>
      <c r="AE33" s="59"/>
      <c r="AF33" s="188"/>
      <c r="AG33" s="156"/>
      <c r="AH33" s="95"/>
      <c r="AI33" s="57" t="str">
        <f t="shared" si="16"/>
        <v/>
      </c>
      <c r="AJ33" s="58"/>
      <c r="AK33" s="135"/>
      <c r="AL33" s="135"/>
      <c r="AM33" s="59"/>
      <c r="AN33" s="188"/>
      <c r="AO33" s="156"/>
      <c r="AP33" s="95"/>
      <c r="AQ33" s="57" t="str">
        <f t="shared" si="17"/>
        <v/>
      </c>
      <c r="AR33" s="58"/>
      <c r="AS33" s="135"/>
      <c r="AT33" s="135"/>
      <c r="AU33" s="59"/>
      <c r="AV33" s="188"/>
      <c r="AW33" s="156"/>
      <c r="AX33" s="95"/>
      <c r="AY33" s="46"/>
    </row>
    <row r="34" spans="3:51" ht="18" customHeight="1">
      <c r="C34" s="57" t="str">
        <f t="shared" si="12"/>
        <v/>
      </c>
      <c r="D34" s="58"/>
      <c r="E34" s="135"/>
      <c r="F34" s="135"/>
      <c r="G34" s="59"/>
      <c r="H34" s="188"/>
      <c r="I34" s="156"/>
      <c r="J34" s="95"/>
      <c r="K34" s="60" t="str">
        <f t="shared" si="13"/>
        <v/>
      </c>
      <c r="L34" s="58"/>
      <c r="M34" s="135"/>
      <c r="N34" s="135"/>
      <c r="O34" s="59"/>
      <c r="P34" s="188"/>
      <c r="Q34" s="156"/>
      <c r="R34" s="95"/>
      <c r="S34" s="57" t="str">
        <f t="shared" si="14"/>
        <v/>
      </c>
      <c r="T34" s="58"/>
      <c r="U34" s="135"/>
      <c r="V34" s="135"/>
      <c r="W34" s="59"/>
      <c r="X34" s="188"/>
      <c r="Y34" s="156"/>
      <c r="Z34" s="95"/>
      <c r="AA34" s="57" t="str">
        <f t="shared" si="15"/>
        <v/>
      </c>
      <c r="AB34" s="58"/>
      <c r="AC34" s="135"/>
      <c r="AD34" s="135"/>
      <c r="AE34" s="59"/>
      <c r="AF34" s="188"/>
      <c r="AG34" s="156"/>
      <c r="AH34" s="95"/>
      <c r="AI34" s="57" t="str">
        <f t="shared" si="16"/>
        <v/>
      </c>
      <c r="AJ34" s="58"/>
      <c r="AK34" s="135"/>
      <c r="AL34" s="135"/>
      <c r="AM34" s="59"/>
      <c r="AN34" s="188"/>
      <c r="AO34" s="156"/>
      <c r="AP34" s="95"/>
      <c r="AQ34" s="57" t="str">
        <f t="shared" si="17"/>
        <v/>
      </c>
      <c r="AR34" s="58"/>
      <c r="AS34" s="135"/>
      <c r="AT34" s="135"/>
      <c r="AU34" s="59"/>
      <c r="AV34" s="188"/>
      <c r="AW34" s="156"/>
      <c r="AX34" s="95"/>
      <c r="AY34" s="46"/>
    </row>
    <row r="35" spans="3:51" ht="18" customHeight="1">
      <c r="C35" s="57" t="str">
        <f t="shared" si="12"/>
        <v/>
      </c>
      <c r="D35" s="58"/>
      <c r="E35" s="135"/>
      <c r="F35" s="135"/>
      <c r="G35" s="62"/>
      <c r="H35" s="188"/>
      <c r="I35" s="156"/>
      <c r="J35" s="95"/>
      <c r="K35" s="60" t="str">
        <f t="shared" si="13"/>
        <v/>
      </c>
      <c r="L35" s="58"/>
      <c r="M35" s="135"/>
      <c r="N35" s="135"/>
      <c r="O35" s="62"/>
      <c r="P35" s="188"/>
      <c r="Q35" s="156"/>
      <c r="R35" s="95"/>
      <c r="S35" s="57" t="str">
        <f t="shared" si="14"/>
        <v/>
      </c>
      <c r="T35" s="58"/>
      <c r="U35" s="135"/>
      <c r="V35" s="135"/>
      <c r="W35" s="62"/>
      <c r="X35" s="188"/>
      <c r="Y35" s="156"/>
      <c r="Z35" s="95"/>
      <c r="AA35" s="57" t="str">
        <f t="shared" si="15"/>
        <v/>
      </c>
      <c r="AB35" s="58"/>
      <c r="AC35" s="135"/>
      <c r="AD35" s="135"/>
      <c r="AE35" s="62"/>
      <c r="AF35" s="188"/>
      <c r="AG35" s="156"/>
      <c r="AH35" s="95"/>
      <c r="AI35" s="57" t="str">
        <f t="shared" si="16"/>
        <v/>
      </c>
      <c r="AJ35" s="58"/>
      <c r="AK35" s="135"/>
      <c r="AL35" s="135"/>
      <c r="AM35" s="62"/>
      <c r="AN35" s="188"/>
      <c r="AO35" s="156"/>
      <c r="AP35" s="95"/>
      <c r="AQ35" s="57" t="str">
        <f t="shared" si="17"/>
        <v/>
      </c>
      <c r="AR35" s="58"/>
      <c r="AS35" s="135"/>
      <c r="AT35" s="135"/>
      <c r="AU35" s="62"/>
      <c r="AV35" s="188"/>
      <c r="AW35" s="156"/>
      <c r="AX35" s="95"/>
      <c r="AY35" s="46"/>
    </row>
    <row r="36" spans="3:51" ht="18" customHeight="1">
      <c r="C36" s="57" t="str">
        <f t="shared" si="12"/>
        <v/>
      </c>
      <c r="D36" s="58"/>
      <c r="E36" s="135"/>
      <c r="F36" s="135"/>
      <c r="G36" s="59"/>
      <c r="H36" s="188"/>
      <c r="I36" s="156"/>
      <c r="J36" s="95"/>
      <c r="K36" s="60" t="str">
        <f t="shared" si="13"/>
        <v/>
      </c>
      <c r="L36" s="58"/>
      <c r="M36" s="135"/>
      <c r="N36" s="135"/>
      <c r="O36" s="59"/>
      <c r="P36" s="188"/>
      <c r="Q36" s="156"/>
      <c r="R36" s="95"/>
      <c r="S36" s="57" t="str">
        <f t="shared" si="14"/>
        <v/>
      </c>
      <c r="T36" s="58"/>
      <c r="U36" s="135"/>
      <c r="V36" s="135"/>
      <c r="W36" s="59"/>
      <c r="X36" s="188"/>
      <c r="Y36" s="156"/>
      <c r="Z36" s="95"/>
      <c r="AA36" s="57" t="str">
        <f t="shared" si="15"/>
        <v/>
      </c>
      <c r="AB36" s="58"/>
      <c r="AC36" s="135"/>
      <c r="AD36" s="135"/>
      <c r="AE36" s="59"/>
      <c r="AF36" s="188"/>
      <c r="AG36" s="156"/>
      <c r="AH36" s="95"/>
      <c r="AI36" s="57" t="str">
        <f t="shared" si="16"/>
        <v/>
      </c>
      <c r="AJ36" s="58"/>
      <c r="AK36" s="135"/>
      <c r="AL36" s="135"/>
      <c r="AM36" s="59"/>
      <c r="AN36" s="188"/>
      <c r="AO36" s="156"/>
      <c r="AP36" s="95"/>
      <c r="AQ36" s="57" t="str">
        <f t="shared" si="17"/>
        <v/>
      </c>
      <c r="AR36" s="58"/>
      <c r="AS36" s="135"/>
      <c r="AT36" s="135"/>
      <c r="AU36" s="59"/>
      <c r="AV36" s="188"/>
      <c r="AW36" s="156"/>
      <c r="AX36" s="95"/>
      <c r="AY36" s="46"/>
    </row>
    <row r="37" spans="3:51" ht="18" customHeight="1">
      <c r="C37" s="57" t="str">
        <f t="shared" si="6"/>
        <v/>
      </c>
      <c r="D37" s="58"/>
      <c r="E37" s="135"/>
      <c r="F37" s="135"/>
      <c r="G37" s="59"/>
      <c r="H37" s="188"/>
      <c r="I37" s="156"/>
      <c r="J37" s="95"/>
      <c r="K37" s="60" t="str">
        <f t="shared" si="7"/>
        <v/>
      </c>
      <c r="L37" s="58"/>
      <c r="M37" s="135"/>
      <c r="N37" s="135"/>
      <c r="O37" s="59"/>
      <c r="P37" s="188"/>
      <c r="Q37" s="156"/>
      <c r="R37" s="95"/>
      <c r="S37" s="57" t="str">
        <f t="shared" si="8"/>
        <v/>
      </c>
      <c r="T37" s="58"/>
      <c r="U37" s="135"/>
      <c r="V37" s="135"/>
      <c r="W37" s="59"/>
      <c r="X37" s="188"/>
      <c r="Y37" s="156"/>
      <c r="Z37" s="95"/>
      <c r="AA37" s="57" t="str">
        <f t="shared" si="9"/>
        <v/>
      </c>
      <c r="AB37" s="58"/>
      <c r="AC37" s="135"/>
      <c r="AD37" s="135"/>
      <c r="AE37" s="59"/>
      <c r="AF37" s="188"/>
      <c r="AG37" s="156"/>
      <c r="AH37" s="95"/>
      <c r="AI37" s="57" t="str">
        <f t="shared" si="10"/>
        <v/>
      </c>
      <c r="AJ37" s="58"/>
      <c r="AK37" s="135"/>
      <c r="AL37" s="135"/>
      <c r="AM37" s="59"/>
      <c r="AN37" s="188"/>
      <c r="AO37" s="156"/>
      <c r="AP37" s="95"/>
      <c r="AQ37" s="57" t="str">
        <f t="shared" si="11"/>
        <v/>
      </c>
      <c r="AR37" s="58"/>
      <c r="AS37" s="135"/>
      <c r="AT37" s="135"/>
      <c r="AU37" s="59"/>
      <c r="AV37" s="188"/>
      <c r="AW37" s="156"/>
      <c r="AX37" s="95"/>
      <c r="AY37" s="46"/>
    </row>
    <row r="38" spans="3:51" ht="18" customHeight="1">
      <c r="C38" s="57" t="str">
        <f t="shared" si="6"/>
        <v/>
      </c>
      <c r="D38" s="58"/>
      <c r="E38" s="135"/>
      <c r="F38" s="135"/>
      <c r="G38" s="59"/>
      <c r="H38" s="188"/>
      <c r="I38" s="156"/>
      <c r="J38" s="95"/>
      <c r="K38" s="60" t="str">
        <f t="shared" si="7"/>
        <v/>
      </c>
      <c r="L38" s="58"/>
      <c r="M38" s="135"/>
      <c r="N38" s="135"/>
      <c r="O38" s="59"/>
      <c r="P38" s="188"/>
      <c r="Q38" s="156"/>
      <c r="R38" s="95"/>
      <c r="S38" s="57" t="str">
        <f t="shared" si="8"/>
        <v/>
      </c>
      <c r="T38" s="58"/>
      <c r="U38" s="135"/>
      <c r="V38" s="135"/>
      <c r="W38" s="59"/>
      <c r="X38" s="188"/>
      <c r="Y38" s="156"/>
      <c r="Z38" s="95"/>
      <c r="AA38" s="57" t="str">
        <f t="shared" si="9"/>
        <v/>
      </c>
      <c r="AB38" s="58"/>
      <c r="AC38" s="135"/>
      <c r="AD38" s="135"/>
      <c r="AE38" s="59"/>
      <c r="AF38" s="188"/>
      <c r="AG38" s="156"/>
      <c r="AH38" s="95"/>
      <c r="AI38" s="57" t="str">
        <f t="shared" si="10"/>
        <v/>
      </c>
      <c r="AJ38" s="58"/>
      <c r="AK38" s="135"/>
      <c r="AL38" s="135"/>
      <c r="AM38" s="59"/>
      <c r="AN38" s="188"/>
      <c r="AO38" s="156"/>
      <c r="AP38" s="95"/>
      <c r="AQ38" s="57" t="str">
        <f t="shared" si="11"/>
        <v/>
      </c>
      <c r="AR38" s="58"/>
      <c r="AS38" s="135"/>
      <c r="AT38" s="135"/>
      <c r="AU38" s="59"/>
      <c r="AV38" s="188"/>
      <c r="AW38" s="156"/>
      <c r="AX38" s="95"/>
      <c r="AY38" s="46"/>
    </row>
    <row r="39" spans="3:51" ht="18" customHeight="1">
      <c r="C39" s="57" t="str">
        <f t="shared" si="6"/>
        <v/>
      </c>
      <c r="D39" s="58"/>
      <c r="E39" s="135"/>
      <c r="F39" s="135"/>
      <c r="G39" s="59"/>
      <c r="H39" s="188"/>
      <c r="I39" s="156"/>
      <c r="J39" s="95"/>
      <c r="K39" s="60" t="str">
        <f t="shared" si="7"/>
        <v/>
      </c>
      <c r="L39" s="58"/>
      <c r="M39" s="135"/>
      <c r="N39" s="135"/>
      <c r="O39" s="59"/>
      <c r="P39" s="188"/>
      <c r="Q39" s="156"/>
      <c r="R39" s="95"/>
      <c r="S39" s="57" t="str">
        <f t="shared" si="8"/>
        <v/>
      </c>
      <c r="T39" s="58"/>
      <c r="U39" s="135"/>
      <c r="V39" s="135"/>
      <c r="W39" s="59"/>
      <c r="X39" s="188"/>
      <c r="Y39" s="156"/>
      <c r="Z39" s="95"/>
      <c r="AA39" s="57" t="str">
        <f t="shared" si="9"/>
        <v/>
      </c>
      <c r="AB39" s="58"/>
      <c r="AC39" s="135"/>
      <c r="AD39" s="135"/>
      <c r="AE39" s="59"/>
      <c r="AF39" s="188"/>
      <c r="AG39" s="156"/>
      <c r="AH39" s="95"/>
      <c r="AI39" s="57" t="str">
        <f t="shared" si="10"/>
        <v/>
      </c>
      <c r="AJ39" s="58"/>
      <c r="AK39" s="135"/>
      <c r="AL39" s="135"/>
      <c r="AM39" s="59"/>
      <c r="AN39" s="188"/>
      <c r="AO39" s="156"/>
      <c r="AP39" s="95"/>
      <c r="AQ39" s="57" t="str">
        <f t="shared" si="11"/>
        <v/>
      </c>
      <c r="AR39" s="58"/>
      <c r="AS39" s="135"/>
      <c r="AT39" s="135"/>
      <c r="AU39" s="59"/>
      <c r="AV39" s="188"/>
      <c r="AW39" s="156"/>
      <c r="AX39" s="95"/>
      <c r="AY39" s="46"/>
    </row>
    <row r="40" spans="3:51" ht="18" customHeight="1">
      <c r="C40" s="57" t="str">
        <f t="shared" si="6"/>
        <v/>
      </c>
      <c r="D40" s="58"/>
      <c r="E40" s="135"/>
      <c r="F40" s="135"/>
      <c r="G40" s="59"/>
      <c r="H40" s="188"/>
      <c r="I40" s="156"/>
      <c r="J40" s="95"/>
      <c r="K40" s="60" t="str">
        <f t="shared" si="7"/>
        <v/>
      </c>
      <c r="L40" s="58"/>
      <c r="M40" s="135"/>
      <c r="N40" s="135"/>
      <c r="O40" s="59"/>
      <c r="P40" s="188"/>
      <c r="Q40" s="156"/>
      <c r="R40" s="95"/>
      <c r="S40" s="57" t="str">
        <f t="shared" si="8"/>
        <v/>
      </c>
      <c r="T40" s="58"/>
      <c r="U40" s="135"/>
      <c r="V40" s="135"/>
      <c r="W40" s="59"/>
      <c r="X40" s="188"/>
      <c r="Y40" s="156"/>
      <c r="Z40" s="95"/>
      <c r="AA40" s="57" t="str">
        <f t="shared" si="9"/>
        <v/>
      </c>
      <c r="AB40" s="58"/>
      <c r="AC40" s="135"/>
      <c r="AD40" s="135"/>
      <c r="AE40" s="59"/>
      <c r="AF40" s="188"/>
      <c r="AG40" s="156"/>
      <c r="AH40" s="95"/>
      <c r="AI40" s="57" t="str">
        <f t="shared" si="10"/>
        <v/>
      </c>
      <c r="AJ40" s="58"/>
      <c r="AK40" s="135"/>
      <c r="AL40" s="135"/>
      <c r="AM40" s="59"/>
      <c r="AN40" s="188"/>
      <c r="AO40" s="156"/>
      <c r="AP40" s="95"/>
      <c r="AQ40" s="57" t="str">
        <f t="shared" si="11"/>
        <v/>
      </c>
      <c r="AR40" s="58"/>
      <c r="AS40" s="135"/>
      <c r="AT40" s="135"/>
      <c r="AU40" s="59"/>
      <c r="AV40" s="188"/>
      <c r="AW40" s="156"/>
      <c r="AX40" s="95"/>
      <c r="AY40" s="46"/>
    </row>
    <row r="41" spans="3:51" ht="18" customHeight="1">
      <c r="C41" s="57" t="str">
        <f t="shared" si="6"/>
        <v/>
      </c>
      <c r="D41" s="58"/>
      <c r="E41" s="135"/>
      <c r="F41" s="135"/>
      <c r="G41" s="59"/>
      <c r="H41" s="188"/>
      <c r="I41" s="156"/>
      <c r="J41" s="95"/>
      <c r="K41" s="60" t="str">
        <f t="shared" si="7"/>
        <v/>
      </c>
      <c r="L41" s="58"/>
      <c r="M41" s="135"/>
      <c r="N41" s="135"/>
      <c r="O41" s="59"/>
      <c r="P41" s="188"/>
      <c r="Q41" s="156"/>
      <c r="R41" s="95"/>
      <c r="S41" s="57" t="str">
        <f t="shared" si="8"/>
        <v/>
      </c>
      <c r="T41" s="58"/>
      <c r="U41" s="135"/>
      <c r="V41" s="135"/>
      <c r="W41" s="59"/>
      <c r="X41" s="188"/>
      <c r="Y41" s="156"/>
      <c r="Z41" s="95"/>
      <c r="AA41" s="57" t="str">
        <f t="shared" si="9"/>
        <v/>
      </c>
      <c r="AB41" s="58"/>
      <c r="AC41" s="135"/>
      <c r="AD41" s="135"/>
      <c r="AE41" s="59"/>
      <c r="AF41" s="188"/>
      <c r="AG41" s="156"/>
      <c r="AH41" s="95"/>
      <c r="AI41" s="57" t="str">
        <f t="shared" si="10"/>
        <v/>
      </c>
      <c r="AJ41" s="58"/>
      <c r="AK41" s="135"/>
      <c r="AL41" s="135"/>
      <c r="AM41" s="59"/>
      <c r="AN41" s="188"/>
      <c r="AO41" s="156"/>
      <c r="AP41" s="95"/>
      <c r="AQ41" s="57" t="str">
        <f t="shared" si="11"/>
        <v/>
      </c>
      <c r="AR41" s="58"/>
      <c r="AS41" s="135"/>
      <c r="AT41" s="135"/>
      <c r="AU41" s="59"/>
      <c r="AV41" s="188"/>
      <c r="AW41" s="156"/>
      <c r="AX41" s="95"/>
      <c r="AY41" s="46"/>
    </row>
    <row r="42" spans="3:51" ht="18" customHeight="1">
      <c r="C42" s="57" t="str">
        <f t="shared" si="6"/>
        <v/>
      </c>
      <c r="D42" s="58"/>
      <c r="E42" s="135"/>
      <c r="F42" s="135"/>
      <c r="G42" s="62"/>
      <c r="H42" s="188"/>
      <c r="I42" s="156"/>
      <c r="J42" s="95"/>
      <c r="K42" s="60" t="str">
        <f t="shared" si="7"/>
        <v/>
      </c>
      <c r="L42" s="58"/>
      <c r="M42" s="135"/>
      <c r="N42" s="135"/>
      <c r="O42" s="62"/>
      <c r="P42" s="188"/>
      <c r="Q42" s="156"/>
      <c r="R42" s="95"/>
      <c r="S42" s="57" t="str">
        <f t="shared" si="8"/>
        <v/>
      </c>
      <c r="T42" s="58"/>
      <c r="U42" s="135"/>
      <c r="V42" s="135"/>
      <c r="W42" s="62"/>
      <c r="X42" s="188"/>
      <c r="Y42" s="156"/>
      <c r="Z42" s="95"/>
      <c r="AA42" s="57" t="str">
        <f t="shared" si="9"/>
        <v/>
      </c>
      <c r="AB42" s="58"/>
      <c r="AC42" s="135"/>
      <c r="AD42" s="135"/>
      <c r="AE42" s="62"/>
      <c r="AF42" s="188"/>
      <c r="AG42" s="156"/>
      <c r="AH42" s="95"/>
      <c r="AI42" s="57" t="str">
        <f t="shared" si="10"/>
        <v/>
      </c>
      <c r="AJ42" s="58"/>
      <c r="AK42" s="135"/>
      <c r="AL42" s="135"/>
      <c r="AM42" s="62"/>
      <c r="AN42" s="188"/>
      <c r="AO42" s="156"/>
      <c r="AP42" s="95"/>
      <c r="AQ42" s="57" t="str">
        <f t="shared" si="11"/>
        <v/>
      </c>
      <c r="AR42" s="58"/>
      <c r="AS42" s="135"/>
      <c r="AT42" s="135"/>
      <c r="AU42" s="62"/>
      <c r="AV42" s="188"/>
      <c r="AW42" s="156"/>
      <c r="AX42" s="95"/>
      <c r="AY42" s="46"/>
    </row>
    <row r="43" spans="3:51" ht="18" customHeight="1">
      <c r="C43" s="57" t="str">
        <f t="shared" si="6"/>
        <v/>
      </c>
      <c r="D43" s="58"/>
      <c r="E43" s="135"/>
      <c r="F43" s="135"/>
      <c r="G43" s="62"/>
      <c r="H43" s="188"/>
      <c r="I43" s="156"/>
      <c r="J43" s="95"/>
      <c r="K43" s="60" t="str">
        <f t="shared" si="7"/>
        <v/>
      </c>
      <c r="L43" s="58"/>
      <c r="M43" s="135"/>
      <c r="N43" s="135"/>
      <c r="O43" s="62"/>
      <c r="P43" s="188"/>
      <c r="Q43" s="156"/>
      <c r="R43" s="95"/>
      <c r="S43" s="57" t="str">
        <f t="shared" si="8"/>
        <v/>
      </c>
      <c r="T43" s="58"/>
      <c r="U43" s="135"/>
      <c r="V43" s="135"/>
      <c r="W43" s="62"/>
      <c r="X43" s="188"/>
      <c r="Y43" s="156"/>
      <c r="Z43" s="95"/>
      <c r="AA43" s="57" t="str">
        <f t="shared" si="9"/>
        <v/>
      </c>
      <c r="AB43" s="58"/>
      <c r="AC43" s="135"/>
      <c r="AD43" s="135"/>
      <c r="AE43" s="62"/>
      <c r="AF43" s="188"/>
      <c r="AG43" s="156"/>
      <c r="AH43" s="95"/>
      <c r="AI43" s="57" t="str">
        <f t="shared" si="10"/>
        <v/>
      </c>
      <c r="AJ43" s="58"/>
      <c r="AK43" s="135"/>
      <c r="AL43" s="135"/>
      <c r="AM43" s="62"/>
      <c r="AN43" s="188"/>
      <c r="AO43" s="156"/>
      <c r="AP43" s="95"/>
      <c r="AQ43" s="57" t="str">
        <f t="shared" si="11"/>
        <v/>
      </c>
      <c r="AR43" s="58"/>
      <c r="AS43" s="135"/>
      <c r="AT43" s="135"/>
      <c r="AU43" s="62"/>
      <c r="AV43" s="188"/>
      <c r="AW43" s="156"/>
      <c r="AX43" s="95"/>
      <c r="AY43" s="46"/>
    </row>
    <row r="44" spans="3:51" ht="18" customHeight="1">
      <c r="C44" s="57" t="str">
        <f t="shared" si="6"/>
        <v/>
      </c>
      <c r="D44" s="58"/>
      <c r="E44" s="135"/>
      <c r="F44" s="135"/>
      <c r="G44" s="59"/>
      <c r="H44" s="188"/>
      <c r="I44" s="156"/>
      <c r="J44" s="95"/>
      <c r="K44" s="60" t="str">
        <f t="shared" si="7"/>
        <v/>
      </c>
      <c r="L44" s="58"/>
      <c r="M44" s="135"/>
      <c r="N44" s="135"/>
      <c r="O44" s="59"/>
      <c r="P44" s="188"/>
      <c r="Q44" s="156"/>
      <c r="R44" s="95"/>
      <c r="S44" s="57" t="str">
        <f t="shared" si="8"/>
        <v/>
      </c>
      <c r="T44" s="58"/>
      <c r="U44" s="135"/>
      <c r="V44" s="135"/>
      <c r="W44" s="59"/>
      <c r="X44" s="188"/>
      <c r="Y44" s="156"/>
      <c r="Z44" s="95"/>
      <c r="AA44" s="57" t="str">
        <f t="shared" si="9"/>
        <v/>
      </c>
      <c r="AB44" s="58"/>
      <c r="AC44" s="135"/>
      <c r="AD44" s="135"/>
      <c r="AE44" s="59"/>
      <c r="AF44" s="188"/>
      <c r="AG44" s="156"/>
      <c r="AH44" s="95"/>
      <c r="AI44" s="57" t="str">
        <f t="shared" si="10"/>
        <v/>
      </c>
      <c r="AJ44" s="58"/>
      <c r="AK44" s="135"/>
      <c r="AL44" s="135"/>
      <c r="AM44" s="59"/>
      <c r="AN44" s="188"/>
      <c r="AO44" s="156"/>
      <c r="AP44" s="95"/>
      <c r="AQ44" s="57" t="str">
        <f t="shared" si="11"/>
        <v/>
      </c>
      <c r="AR44" s="58"/>
      <c r="AS44" s="135"/>
      <c r="AT44" s="135"/>
      <c r="AU44" s="59"/>
      <c r="AV44" s="188"/>
      <c r="AW44" s="156"/>
      <c r="AX44" s="95"/>
      <c r="AY44" s="46"/>
    </row>
    <row r="45" spans="3:51" ht="18" customHeight="1">
      <c r="C45" s="57" t="str">
        <f t="shared" si="6"/>
        <v/>
      </c>
      <c r="D45" s="58"/>
      <c r="E45" s="135"/>
      <c r="F45" s="135"/>
      <c r="G45" s="59"/>
      <c r="H45" s="188"/>
      <c r="I45" s="156"/>
      <c r="J45" s="95"/>
      <c r="K45" s="60" t="str">
        <f t="shared" si="7"/>
        <v/>
      </c>
      <c r="L45" s="58"/>
      <c r="M45" s="135"/>
      <c r="N45" s="135"/>
      <c r="O45" s="59"/>
      <c r="P45" s="188"/>
      <c r="Q45" s="156"/>
      <c r="R45" s="95"/>
      <c r="S45" s="57" t="str">
        <f t="shared" si="8"/>
        <v/>
      </c>
      <c r="T45" s="58"/>
      <c r="U45" s="135"/>
      <c r="V45" s="135"/>
      <c r="W45" s="59"/>
      <c r="X45" s="188"/>
      <c r="Y45" s="156"/>
      <c r="Z45" s="95"/>
      <c r="AA45" s="57" t="str">
        <f t="shared" si="9"/>
        <v/>
      </c>
      <c r="AB45" s="58"/>
      <c r="AC45" s="135"/>
      <c r="AD45" s="135"/>
      <c r="AE45" s="59"/>
      <c r="AF45" s="188"/>
      <c r="AG45" s="156"/>
      <c r="AH45" s="95"/>
      <c r="AI45" s="57" t="str">
        <f t="shared" si="10"/>
        <v/>
      </c>
      <c r="AJ45" s="58"/>
      <c r="AK45" s="135"/>
      <c r="AL45" s="135"/>
      <c r="AM45" s="59"/>
      <c r="AN45" s="188"/>
      <c r="AO45" s="156"/>
      <c r="AP45" s="95"/>
      <c r="AQ45" s="57" t="str">
        <f t="shared" si="11"/>
        <v/>
      </c>
      <c r="AR45" s="58"/>
      <c r="AS45" s="135"/>
      <c r="AT45" s="135"/>
      <c r="AU45" s="59"/>
      <c r="AV45" s="188"/>
      <c r="AW45" s="156"/>
      <c r="AX45" s="95"/>
      <c r="AY45" s="46"/>
    </row>
    <row r="46" spans="3:51" ht="18" customHeight="1">
      <c r="C46" s="66" t="str">
        <f>IF(J46="","","※")</f>
        <v/>
      </c>
      <c r="D46" s="67"/>
      <c r="E46" s="136"/>
      <c r="F46" s="136"/>
      <c r="G46" s="68"/>
      <c r="H46" s="189"/>
      <c r="I46" s="157"/>
      <c r="J46" s="96"/>
      <c r="K46" s="105" t="str">
        <f>IF(R46="","","※")</f>
        <v/>
      </c>
      <c r="L46" s="67"/>
      <c r="M46" s="136"/>
      <c r="N46" s="136"/>
      <c r="O46" s="68"/>
      <c r="P46" s="189"/>
      <c r="Q46" s="157"/>
      <c r="R46" s="96"/>
      <c r="S46" s="66" t="str">
        <f>IF(Z46="","","※")</f>
        <v/>
      </c>
      <c r="T46" s="67"/>
      <c r="U46" s="136"/>
      <c r="V46" s="136"/>
      <c r="W46" s="68"/>
      <c r="X46" s="189"/>
      <c r="Y46" s="157"/>
      <c r="Z46" s="96"/>
      <c r="AA46" s="66" t="str">
        <f>IF(AH46="","","※")</f>
        <v/>
      </c>
      <c r="AB46" s="67"/>
      <c r="AC46" s="136"/>
      <c r="AD46" s="136"/>
      <c r="AE46" s="68"/>
      <c r="AF46" s="189"/>
      <c r="AG46" s="157"/>
      <c r="AH46" s="96"/>
      <c r="AI46" s="66" t="str">
        <f>IF(AP46="","","※")</f>
        <v/>
      </c>
      <c r="AJ46" s="67"/>
      <c r="AK46" s="136"/>
      <c r="AL46" s="136"/>
      <c r="AM46" s="68"/>
      <c r="AN46" s="189"/>
      <c r="AO46" s="157"/>
      <c r="AP46" s="96"/>
      <c r="AQ46" s="66" t="str">
        <f>IF(AX46="","","※")</f>
        <v/>
      </c>
      <c r="AR46" s="67"/>
      <c r="AS46" s="136"/>
      <c r="AT46" s="136"/>
      <c r="AU46" s="68"/>
      <c r="AV46" s="189"/>
      <c r="AW46" s="157"/>
      <c r="AX46" s="95"/>
      <c r="AY46" s="46"/>
    </row>
    <row r="47" spans="3:51" ht="18" customHeight="1" thickBot="1">
      <c r="C47" s="88"/>
      <c r="D47" s="84" t="s">
        <v>6</v>
      </c>
      <c r="E47" s="86"/>
      <c r="F47" s="86"/>
      <c r="G47" s="86">
        <f>SUM(G9:G46)</f>
        <v>0</v>
      </c>
      <c r="H47" s="191">
        <f>SUM(H9:H46)</f>
        <v>0</v>
      </c>
      <c r="I47" s="127"/>
      <c r="J47" s="98"/>
      <c r="K47" s="89"/>
      <c r="L47" s="90" t="s">
        <v>6</v>
      </c>
      <c r="M47" s="85"/>
      <c r="N47" s="85"/>
      <c r="O47" s="86">
        <f>SUM(O9:O46)</f>
        <v>0</v>
      </c>
      <c r="P47" s="191">
        <f>SUM(P9:P46)</f>
        <v>0</v>
      </c>
      <c r="Q47" s="127"/>
      <c r="R47" s="98"/>
      <c r="S47" s="83"/>
      <c r="T47" s="84" t="s">
        <v>6</v>
      </c>
      <c r="U47" s="85"/>
      <c r="V47" s="85"/>
      <c r="W47" s="86">
        <f>SUM(W9:W46)</f>
        <v>0</v>
      </c>
      <c r="X47" s="191">
        <f>SUM(X9:X46)</f>
        <v>0</v>
      </c>
      <c r="Y47" s="127"/>
      <c r="Z47" s="98"/>
      <c r="AA47" s="83"/>
      <c r="AB47" s="84" t="s">
        <v>6</v>
      </c>
      <c r="AC47" s="85"/>
      <c r="AD47" s="85"/>
      <c r="AE47" s="86">
        <f>SUM(AE9:AE46)</f>
        <v>11695</v>
      </c>
      <c r="AF47" s="191">
        <f>SUM(AF9:AF46)</f>
        <v>0</v>
      </c>
      <c r="AG47" s="127"/>
      <c r="AH47" s="98"/>
      <c r="AI47" s="83"/>
      <c r="AJ47" s="84" t="s">
        <v>6</v>
      </c>
      <c r="AK47" s="85"/>
      <c r="AL47" s="85"/>
      <c r="AM47" s="86">
        <f>SUM(AM9:AM46)</f>
        <v>9535</v>
      </c>
      <c r="AN47" s="191">
        <f>SUM(AN9:AN46)</f>
        <v>0</v>
      </c>
      <c r="AO47" s="127"/>
      <c r="AP47" s="98"/>
      <c r="AQ47" s="83"/>
      <c r="AR47" s="84" t="s">
        <v>6</v>
      </c>
      <c r="AS47" s="85"/>
      <c r="AT47" s="85"/>
      <c r="AU47" s="86">
        <f>SUM(AU9:AU46)</f>
        <v>0</v>
      </c>
      <c r="AV47" s="191">
        <f>SUM(AV9:AV46)</f>
        <v>0</v>
      </c>
      <c r="AW47" s="127"/>
      <c r="AX47" s="97"/>
      <c r="AY47" s="46"/>
    </row>
    <row r="48" spans="3:51" ht="15" customHeight="1" thickBot="1">
      <c r="AM48" s="106"/>
      <c r="AN48" s="106"/>
      <c r="AR48" s="80"/>
      <c r="AS48" s="78"/>
      <c r="AT48" s="78"/>
      <c r="AU48" s="80"/>
      <c r="AV48" s="79"/>
      <c r="AW48" s="129"/>
      <c r="AX48" s="79"/>
      <c r="AY48" s="79"/>
    </row>
    <row r="49" spans="1:51" ht="17.25" customHeight="1" thickBot="1">
      <c r="C49" s="186">
        <f>入力!A21</f>
        <v>0</v>
      </c>
      <c r="F49" s="15"/>
      <c r="G49" s="16"/>
      <c r="H49" s="17">
        <f>A55</f>
        <v>47210</v>
      </c>
      <c r="I49" s="133" t="s">
        <v>122</v>
      </c>
      <c r="J49" s="18"/>
      <c r="K49" s="19"/>
      <c r="L49" s="19"/>
      <c r="M49" s="19"/>
      <c r="N49" s="20"/>
      <c r="O49" s="21"/>
      <c r="P49" s="22" t="s">
        <v>0</v>
      </c>
      <c r="Q49" s="123"/>
      <c r="R49" s="22"/>
      <c r="S49" s="22"/>
      <c r="T49" s="87">
        <f>SUM(G104,O104,W104,AE104,AM104,AU104)</f>
        <v>10250</v>
      </c>
      <c r="U49" s="22"/>
      <c r="V49" s="23">
        <f>G104+O104+W104+AE104+AM104</f>
        <v>10250</v>
      </c>
      <c r="W49" s="24" t="s">
        <v>1</v>
      </c>
      <c r="X49" s="25">
        <f>SUM(H104,P104,X104,AF104,AN104,AV104)</f>
        <v>0</v>
      </c>
      <c r="Y49" s="125"/>
      <c r="Z49" s="26"/>
      <c r="AA49" s="26"/>
      <c r="AB49" s="26"/>
      <c r="AC49" s="26"/>
      <c r="AD49" s="27"/>
      <c r="AE49" s="38"/>
      <c r="AF49" s="30"/>
      <c r="AG49" s="125"/>
      <c r="AH49" s="30"/>
      <c r="AI49" s="30"/>
      <c r="AJ49" s="30"/>
      <c r="AK49" s="30"/>
      <c r="AL49" s="2"/>
      <c r="AM49" s="113"/>
      <c r="AN49" s="113"/>
      <c r="AO49" s="115"/>
      <c r="AP49" s="4"/>
      <c r="AQ49" s="3"/>
      <c r="AR49" s="80"/>
      <c r="AS49" s="81"/>
      <c r="AT49" s="81"/>
      <c r="AU49" s="80"/>
      <c r="AV49" s="79"/>
      <c r="AW49" s="129"/>
      <c r="AX49" s="79"/>
    </row>
    <row r="50" spans="1:51" ht="2.65" customHeight="1">
      <c r="C50" s="14"/>
      <c r="F50" s="15"/>
      <c r="G50" s="16"/>
      <c r="H50" s="32"/>
      <c r="I50" s="119"/>
      <c r="J50" s="33"/>
      <c r="K50" s="33"/>
      <c r="L50" s="33"/>
      <c r="M50" s="33"/>
      <c r="N50" s="34"/>
      <c r="O50" s="35"/>
      <c r="P50" s="36"/>
      <c r="Q50" s="124"/>
      <c r="R50" s="36"/>
      <c r="S50" s="36"/>
      <c r="T50" s="36"/>
      <c r="U50" s="36"/>
      <c r="V50" s="37"/>
      <c r="W50" s="36"/>
      <c r="X50" s="26"/>
      <c r="Y50" s="125"/>
      <c r="Z50" s="26"/>
      <c r="AA50" s="26"/>
      <c r="AB50" s="26"/>
      <c r="AC50" s="26"/>
      <c r="AD50" s="27"/>
      <c r="AE50" s="38"/>
      <c r="AF50" s="30"/>
      <c r="AG50" s="125"/>
      <c r="AH50" s="30"/>
      <c r="AI50" s="30"/>
      <c r="AJ50" s="30"/>
      <c r="AK50" s="30"/>
      <c r="AL50" s="2"/>
      <c r="AM50" s="103"/>
      <c r="AN50" s="103"/>
      <c r="AO50" s="115"/>
      <c r="AP50" s="4"/>
      <c r="AQ50" s="3"/>
      <c r="AT50" s="31"/>
    </row>
    <row r="51" spans="1:51" ht="2.65" customHeight="1" thickBot="1"/>
    <row r="52" spans="1:51" ht="18" customHeight="1">
      <c r="C52" s="39" t="s">
        <v>52</v>
      </c>
      <c r="D52" s="40"/>
      <c r="E52" s="40"/>
      <c r="F52" s="41"/>
      <c r="G52" s="41"/>
      <c r="H52" s="41"/>
      <c r="I52" s="120"/>
      <c r="J52" s="41"/>
      <c r="K52" s="39" t="s">
        <v>51</v>
      </c>
      <c r="L52" s="39"/>
      <c r="M52" s="41"/>
      <c r="N52" s="41"/>
      <c r="O52" s="41"/>
      <c r="P52" s="41"/>
      <c r="Q52" s="120"/>
      <c r="R52" s="41"/>
      <c r="S52" s="39" t="s">
        <v>120</v>
      </c>
      <c r="T52" s="41"/>
      <c r="U52" s="41"/>
      <c r="V52" s="41"/>
      <c r="W52" s="41"/>
      <c r="X52" s="41"/>
      <c r="Y52" s="120"/>
      <c r="Z52" s="41"/>
      <c r="AA52" s="42" t="s">
        <v>120</v>
      </c>
      <c r="AB52" s="43"/>
      <c r="AC52" s="43"/>
      <c r="AD52" s="43"/>
      <c r="AE52" s="43"/>
      <c r="AF52" s="43"/>
      <c r="AG52" s="126"/>
      <c r="AH52" s="41"/>
      <c r="AI52" s="39" t="s">
        <v>120</v>
      </c>
      <c r="AJ52" s="41"/>
      <c r="AK52" s="41"/>
      <c r="AL52" s="45"/>
      <c r="AM52" s="43"/>
      <c r="AN52" s="43"/>
      <c r="AO52" s="126"/>
      <c r="AP52" s="41"/>
      <c r="AQ52" s="42" t="s">
        <v>119</v>
      </c>
      <c r="AR52" s="43"/>
      <c r="AS52" s="43"/>
      <c r="AT52" s="43"/>
      <c r="AU52" s="43"/>
      <c r="AV52" s="43"/>
      <c r="AW52" s="130"/>
      <c r="AX52" s="44"/>
      <c r="AY52" s="46"/>
    </row>
    <row r="53" spans="1:51" ht="15" customHeight="1">
      <c r="C53" s="47"/>
      <c r="D53" s="48" t="s">
        <v>5</v>
      </c>
      <c r="E53" s="49" t="s">
        <v>7</v>
      </c>
      <c r="F53" s="49" t="s">
        <v>8</v>
      </c>
      <c r="G53" s="48" t="str">
        <f>$G$8</f>
        <v>公表部数</v>
      </c>
      <c r="H53" s="48" t="str">
        <f>$H$8</f>
        <v>配布数</v>
      </c>
      <c r="I53" s="121" t="s">
        <v>9</v>
      </c>
      <c r="J53" s="93" t="s">
        <v>36</v>
      </c>
      <c r="K53" s="50"/>
      <c r="L53" s="51" t="s">
        <v>5</v>
      </c>
      <c r="M53" s="49" t="s">
        <v>7</v>
      </c>
      <c r="N53" s="49" t="s">
        <v>8</v>
      </c>
      <c r="O53" s="48" t="str">
        <f>$O$8</f>
        <v>公表部数</v>
      </c>
      <c r="P53" s="48" t="str">
        <f>$P$8</f>
        <v>配布数</v>
      </c>
      <c r="Q53" s="121" t="s">
        <v>9</v>
      </c>
      <c r="R53" s="93" t="s">
        <v>36</v>
      </c>
      <c r="S53" s="52"/>
      <c r="T53" s="48" t="s">
        <v>5</v>
      </c>
      <c r="U53" s="49" t="s">
        <v>7</v>
      </c>
      <c r="V53" s="49" t="s">
        <v>8</v>
      </c>
      <c r="W53" s="48" t="str">
        <f>$W$8</f>
        <v>公表部数</v>
      </c>
      <c r="X53" s="48" t="str">
        <f>$X$8</f>
        <v>配布数</v>
      </c>
      <c r="Y53" s="121" t="s">
        <v>9</v>
      </c>
      <c r="Z53" s="93" t="s">
        <v>36</v>
      </c>
      <c r="AA53" s="52"/>
      <c r="AB53" s="48" t="s">
        <v>5</v>
      </c>
      <c r="AC53" s="49" t="s">
        <v>7</v>
      </c>
      <c r="AD53" s="49" t="s">
        <v>8</v>
      </c>
      <c r="AE53" s="48" t="str">
        <f>$AE$8</f>
        <v>公表部数</v>
      </c>
      <c r="AF53" s="48" t="str">
        <f>$AF$8</f>
        <v>配布数</v>
      </c>
      <c r="AG53" s="121" t="s">
        <v>9</v>
      </c>
      <c r="AH53" s="93" t="s">
        <v>36</v>
      </c>
      <c r="AI53" s="52"/>
      <c r="AJ53" s="48" t="s">
        <v>5</v>
      </c>
      <c r="AK53" s="49" t="s">
        <v>7</v>
      </c>
      <c r="AL53" s="49" t="s">
        <v>8</v>
      </c>
      <c r="AM53" s="48" t="str">
        <f>$AM$8</f>
        <v>公表部数</v>
      </c>
      <c r="AN53" s="48" t="str">
        <f>$AN$8</f>
        <v>配布数</v>
      </c>
      <c r="AO53" s="121" t="s">
        <v>9</v>
      </c>
      <c r="AP53" s="93" t="s">
        <v>36</v>
      </c>
      <c r="AQ53" s="52"/>
      <c r="AR53" s="48" t="s">
        <v>5</v>
      </c>
      <c r="AS53" s="49" t="s">
        <v>7</v>
      </c>
      <c r="AT53" s="49" t="s">
        <v>8</v>
      </c>
      <c r="AU53" s="48" t="str">
        <f>$AU$8</f>
        <v>公表部数</v>
      </c>
      <c r="AV53" s="48" t="str">
        <f>$AV$8</f>
        <v>配布数</v>
      </c>
      <c r="AW53" s="121" t="s">
        <v>9</v>
      </c>
      <c r="AX53" s="93" t="s">
        <v>36</v>
      </c>
      <c r="AY53" s="46"/>
    </row>
    <row r="54" spans="1:51" ht="18" customHeight="1">
      <c r="C54" s="53" t="str">
        <f t="shared" ref="C54:C103" si="18">IF(J54="","","※")</f>
        <v/>
      </c>
      <c r="D54" s="291" t="s">
        <v>1262</v>
      </c>
      <c r="E54" s="292" t="s">
        <v>1263</v>
      </c>
      <c r="F54" s="292" t="s">
        <v>1264</v>
      </c>
      <c r="G54" s="293" t="s">
        <v>174</v>
      </c>
      <c r="H54" s="289"/>
      <c r="I54" s="155" t="s">
        <v>137</v>
      </c>
      <c r="J54" s="294"/>
      <c r="K54" s="56" t="str">
        <f t="shared" ref="K54:K103" si="19">IF(R54="","","※")</f>
        <v/>
      </c>
      <c r="L54" s="277" t="s">
        <v>1297</v>
      </c>
      <c r="M54" s="134" t="s">
        <v>1327</v>
      </c>
      <c r="N54" s="134" t="s">
        <v>1328</v>
      </c>
      <c r="O54" s="55">
        <v>75</v>
      </c>
      <c r="P54" s="281"/>
      <c r="Q54" s="155" t="s">
        <v>137</v>
      </c>
      <c r="R54" s="279"/>
      <c r="S54" s="53" t="str">
        <f t="shared" ref="S54:S103" si="20">IF(Z54="","","※")</f>
        <v/>
      </c>
      <c r="T54" s="54"/>
      <c r="U54" s="134"/>
      <c r="V54" s="134"/>
      <c r="W54" s="55"/>
      <c r="X54" s="187"/>
      <c r="Y54" s="155"/>
      <c r="Z54" s="94"/>
      <c r="AA54" s="53" t="str">
        <f t="shared" ref="AA54:AA103" si="21">IF(AH54="","","※")</f>
        <v/>
      </c>
      <c r="AB54" s="54"/>
      <c r="AC54" s="134"/>
      <c r="AD54" s="134"/>
      <c r="AE54" s="55"/>
      <c r="AF54" s="187"/>
      <c r="AG54" s="155"/>
      <c r="AH54" s="94"/>
      <c r="AI54" s="53" t="str">
        <f t="shared" ref="AI54:AI103" si="22">IF(AP54="","","※")</f>
        <v/>
      </c>
      <c r="AJ54" s="54"/>
      <c r="AK54" s="134"/>
      <c r="AL54" s="134"/>
      <c r="AM54" s="55"/>
      <c r="AN54" s="187"/>
      <c r="AO54" s="155"/>
      <c r="AP54" s="94"/>
      <c r="AQ54" s="63" t="str">
        <f t="shared" ref="AQ54:AQ103" si="23">IF(AX54="","","※")</f>
        <v/>
      </c>
      <c r="AR54" s="64"/>
      <c r="AS54" s="134"/>
      <c r="AT54" s="134"/>
      <c r="AU54" s="65"/>
      <c r="AV54" s="192"/>
      <c r="AW54" s="158"/>
      <c r="AX54" s="94"/>
      <c r="AY54" s="46"/>
    </row>
    <row r="55" spans="1:51" ht="18" customHeight="1">
      <c r="A55" s="276">
        <v>47210</v>
      </c>
      <c r="C55" s="57" t="str">
        <f t="shared" si="18"/>
        <v/>
      </c>
      <c r="D55" s="278" t="s">
        <v>1265</v>
      </c>
      <c r="E55" s="135" t="s">
        <v>1266</v>
      </c>
      <c r="F55" s="135" t="s">
        <v>1267</v>
      </c>
      <c r="G55" s="59">
        <v>135</v>
      </c>
      <c r="H55" s="290"/>
      <c r="I55" s="156" t="s">
        <v>137</v>
      </c>
      <c r="J55" s="280"/>
      <c r="K55" s="60" t="str">
        <f t="shared" si="19"/>
        <v/>
      </c>
      <c r="L55" s="278" t="s">
        <v>1294</v>
      </c>
      <c r="M55" s="135" t="s">
        <v>1329</v>
      </c>
      <c r="N55" s="135" t="s">
        <v>1330</v>
      </c>
      <c r="O55" s="59">
        <v>80</v>
      </c>
      <c r="P55" s="282"/>
      <c r="Q55" s="156" t="s">
        <v>137</v>
      </c>
      <c r="R55" s="280"/>
      <c r="S55" s="57" t="str">
        <f t="shared" si="20"/>
        <v/>
      </c>
      <c r="T55" s="58"/>
      <c r="U55" s="135"/>
      <c r="V55" s="135"/>
      <c r="W55" s="59"/>
      <c r="X55" s="188"/>
      <c r="Y55" s="156"/>
      <c r="Z55" s="95"/>
      <c r="AA55" s="57" t="str">
        <f t="shared" si="21"/>
        <v/>
      </c>
      <c r="AB55" s="58"/>
      <c r="AC55" s="135"/>
      <c r="AD55" s="135"/>
      <c r="AE55" s="59"/>
      <c r="AF55" s="188"/>
      <c r="AG55" s="156"/>
      <c r="AH55" s="95"/>
      <c r="AI55" s="57" t="str">
        <f t="shared" si="22"/>
        <v/>
      </c>
      <c r="AJ55" s="58"/>
      <c r="AK55" s="135"/>
      <c r="AL55" s="135"/>
      <c r="AM55" s="59"/>
      <c r="AN55" s="188"/>
      <c r="AO55" s="156"/>
      <c r="AP55" s="95"/>
      <c r="AQ55" s="57" t="str">
        <f t="shared" si="23"/>
        <v/>
      </c>
      <c r="AR55" s="58"/>
      <c r="AS55" s="135"/>
      <c r="AT55" s="135"/>
      <c r="AU55" s="59"/>
      <c r="AV55" s="188"/>
      <c r="AW55" s="156"/>
      <c r="AX55" s="95"/>
      <c r="AY55" s="46"/>
    </row>
    <row r="56" spans="1:51" ht="18" customHeight="1">
      <c r="C56" s="57" t="str">
        <f t="shared" si="18"/>
        <v/>
      </c>
      <c r="D56" s="278" t="s">
        <v>1268</v>
      </c>
      <c r="E56" s="135" t="s">
        <v>1269</v>
      </c>
      <c r="F56" s="135" t="s">
        <v>1270</v>
      </c>
      <c r="G56" s="59">
        <v>645</v>
      </c>
      <c r="H56" s="290"/>
      <c r="I56" s="156" t="s">
        <v>137</v>
      </c>
      <c r="J56" s="280"/>
      <c r="K56" s="60" t="str">
        <f t="shared" si="19"/>
        <v/>
      </c>
      <c r="L56" s="278" t="s">
        <v>1331</v>
      </c>
      <c r="M56" s="135" t="s">
        <v>1332</v>
      </c>
      <c r="N56" s="135" t="s">
        <v>1333</v>
      </c>
      <c r="O56" s="59">
        <v>70</v>
      </c>
      <c r="P56" s="282"/>
      <c r="Q56" s="156" t="s">
        <v>137</v>
      </c>
      <c r="R56" s="280"/>
      <c r="S56" s="57" t="str">
        <f t="shared" si="20"/>
        <v/>
      </c>
      <c r="T56" s="58"/>
      <c r="U56" s="135"/>
      <c r="V56" s="135"/>
      <c r="W56" s="59"/>
      <c r="X56" s="188"/>
      <c r="Y56" s="156"/>
      <c r="Z56" s="95"/>
      <c r="AA56" s="57" t="str">
        <f t="shared" si="21"/>
        <v/>
      </c>
      <c r="AB56" s="58"/>
      <c r="AC56" s="135"/>
      <c r="AD56" s="135"/>
      <c r="AE56" s="59"/>
      <c r="AF56" s="188"/>
      <c r="AG56" s="156"/>
      <c r="AH56" s="95"/>
      <c r="AI56" s="57" t="str">
        <f t="shared" si="22"/>
        <v/>
      </c>
      <c r="AJ56" s="58"/>
      <c r="AK56" s="135"/>
      <c r="AL56" s="135"/>
      <c r="AM56" s="59"/>
      <c r="AN56" s="188"/>
      <c r="AO56" s="156"/>
      <c r="AP56" s="95"/>
      <c r="AQ56" s="57" t="str">
        <f t="shared" si="23"/>
        <v/>
      </c>
      <c r="AR56" s="58"/>
      <c r="AS56" s="135"/>
      <c r="AT56" s="135"/>
      <c r="AU56" s="59"/>
      <c r="AV56" s="188"/>
      <c r="AW56" s="156"/>
      <c r="AX56" s="95"/>
      <c r="AY56" s="46"/>
    </row>
    <row r="57" spans="1:51" ht="18" customHeight="1">
      <c r="C57" s="57" t="str">
        <f t="shared" si="18"/>
        <v/>
      </c>
      <c r="D57" s="278" t="s">
        <v>767</v>
      </c>
      <c r="E57" s="135" t="s">
        <v>1271</v>
      </c>
      <c r="F57" s="135" t="s">
        <v>1272</v>
      </c>
      <c r="G57" s="59">
        <v>105</v>
      </c>
      <c r="H57" s="290"/>
      <c r="I57" s="156" t="s">
        <v>137</v>
      </c>
      <c r="J57" s="280"/>
      <c r="K57" s="60" t="str">
        <f t="shared" si="19"/>
        <v/>
      </c>
      <c r="L57" s="278" t="s">
        <v>1334</v>
      </c>
      <c r="M57" s="135" t="s">
        <v>1335</v>
      </c>
      <c r="N57" s="135" t="s">
        <v>1336</v>
      </c>
      <c r="O57" s="59">
        <v>175</v>
      </c>
      <c r="P57" s="282"/>
      <c r="Q57" s="156" t="s">
        <v>137</v>
      </c>
      <c r="R57" s="280"/>
      <c r="S57" s="57" t="str">
        <f t="shared" si="20"/>
        <v/>
      </c>
      <c r="T57" s="58"/>
      <c r="U57" s="135"/>
      <c r="V57" s="135"/>
      <c r="W57" s="59"/>
      <c r="X57" s="188"/>
      <c r="Y57" s="156"/>
      <c r="Z57" s="95"/>
      <c r="AA57" s="57" t="str">
        <f t="shared" si="21"/>
        <v/>
      </c>
      <c r="AB57" s="58"/>
      <c r="AC57" s="135"/>
      <c r="AD57" s="135"/>
      <c r="AE57" s="59"/>
      <c r="AF57" s="188"/>
      <c r="AG57" s="156"/>
      <c r="AH57" s="95"/>
      <c r="AI57" s="57" t="str">
        <f t="shared" si="22"/>
        <v/>
      </c>
      <c r="AJ57" s="58"/>
      <c r="AK57" s="135"/>
      <c r="AL57" s="135"/>
      <c r="AM57" s="59"/>
      <c r="AN57" s="188"/>
      <c r="AO57" s="156"/>
      <c r="AP57" s="95"/>
      <c r="AQ57" s="57" t="str">
        <f t="shared" si="23"/>
        <v/>
      </c>
      <c r="AR57" s="58"/>
      <c r="AS57" s="135"/>
      <c r="AT57" s="135"/>
      <c r="AU57" s="59"/>
      <c r="AV57" s="188"/>
      <c r="AW57" s="156"/>
      <c r="AX57" s="95"/>
      <c r="AY57" s="46"/>
    </row>
    <row r="58" spans="1:51" ht="18" customHeight="1">
      <c r="C58" s="57" t="str">
        <f t="shared" si="18"/>
        <v/>
      </c>
      <c r="D58" s="278" t="s">
        <v>1273</v>
      </c>
      <c r="E58" s="135" t="s">
        <v>1274</v>
      </c>
      <c r="F58" s="135" t="s">
        <v>1275</v>
      </c>
      <c r="G58" s="62">
        <v>125</v>
      </c>
      <c r="H58" s="290"/>
      <c r="I58" s="156" t="s">
        <v>137</v>
      </c>
      <c r="J58" s="280"/>
      <c r="K58" s="60" t="str">
        <f t="shared" si="19"/>
        <v/>
      </c>
      <c r="L58" s="278" t="s">
        <v>1337</v>
      </c>
      <c r="M58" s="135" t="s">
        <v>1338</v>
      </c>
      <c r="N58" s="135" t="s">
        <v>1339</v>
      </c>
      <c r="O58" s="62">
        <v>1260</v>
      </c>
      <c r="P58" s="282"/>
      <c r="Q58" s="156" t="s">
        <v>137</v>
      </c>
      <c r="R58" s="280"/>
      <c r="S58" s="57" t="str">
        <f t="shared" si="20"/>
        <v/>
      </c>
      <c r="T58" s="58"/>
      <c r="U58" s="135"/>
      <c r="V58" s="135"/>
      <c r="W58" s="62"/>
      <c r="X58" s="188"/>
      <c r="Y58" s="156"/>
      <c r="Z58" s="95"/>
      <c r="AA58" s="57" t="str">
        <f t="shared" si="21"/>
        <v/>
      </c>
      <c r="AB58" s="58"/>
      <c r="AC58" s="135"/>
      <c r="AD58" s="135"/>
      <c r="AE58" s="62"/>
      <c r="AF58" s="188"/>
      <c r="AG58" s="156"/>
      <c r="AH58" s="95"/>
      <c r="AI58" s="57" t="str">
        <f t="shared" si="22"/>
        <v/>
      </c>
      <c r="AJ58" s="58"/>
      <c r="AK58" s="135"/>
      <c r="AL58" s="135"/>
      <c r="AM58" s="62"/>
      <c r="AN58" s="188"/>
      <c r="AO58" s="156"/>
      <c r="AP58" s="95"/>
      <c r="AQ58" s="57" t="str">
        <f t="shared" si="23"/>
        <v/>
      </c>
      <c r="AR58" s="58"/>
      <c r="AS58" s="135"/>
      <c r="AT58" s="135"/>
      <c r="AU58" s="62"/>
      <c r="AV58" s="188"/>
      <c r="AW58" s="156"/>
      <c r="AX58" s="95"/>
      <c r="AY58" s="46"/>
    </row>
    <row r="59" spans="1:51" ht="18" customHeight="1">
      <c r="C59" s="57" t="str">
        <f t="shared" si="18"/>
        <v/>
      </c>
      <c r="D59" s="278" t="s">
        <v>1276</v>
      </c>
      <c r="E59" s="135" t="s">
        <v>1277</v>
      </c>
      <c r="F59" s="135" t="s">
        <v>1278</v>
      </c>
      <c r="G59" s="59">
        <v>140</v>
      </c>
      <c r="H59" s="290"/>
      <c r="I59" s="156" t="s">
        <v>137</v>
      </c>
      <c r="J59" s="280"/>
      <c r="K59" s="60" t="str">
        <f t="shared" si="19"/>
        <v/>
      </c>
      <c r="L59" s="278" t="s">
        <v>1324</v>
      </c>
      <c r="M59" s="135" t="s">
        <v>1340</v>
      </c>
      <c r="N59" s="135" t="s">
        <v>1341</v>
      </c>
      <c r="O59" s="59">
        <v>115</v>
      </c>
      <c r="P59" s="282"/>
      <c r="Q59" s="156" t="s">
        <v>137</v>
      </c>
      <c r="R59" s="280"/>
      <c r="S59" s="57" t="str">
        <f t="shared" si="20"/>
        <v/>
      </c>
      <c r="T59" s="58"/>
      <c r="U59" s="135"/>
      <c r="V59" s="135"/>
      <c r="W59" s="59"/>
      <c r="X59" s="188"/>
      <c r="Y59" s="156"/>
      <c r="Z59" s="95"/>
      <c r="AA59" s="57" t="str">
        <f t="shared" si="21"/>
        <v/>
      </c>
      <c r="AB59" s="58"/>
      <c r="AC59" s="135"/>
      <c r="AD59" s="135"/>
      <c r="AE59" s="59"/>
      <c r="AF59" s="188"/>
      <c r="AG59" s="156"/>
      <c r="AH59" s="95"/>
      <c r="AI59" s="57" t="str">
        <f t="shared" si="22"/>
        <v/>
      </c>
      <c r="AJ59" s="58"/>
      <c r="AK59" s="135"/>
      <c r="AL59" s="135"/>
      <c r="AM59" s="59"/>
      <c r="AN59" s="188"/>
      <c r="AO59" s="156"/>
      <c r="AP59" s="95"/>
      <c r="AQ59" s="57" t="str">
        <f t="shared" si="23"/>
        <v/>
      </c>
      <c r="AR59" s="58"/>
      <c r="AS59" s="135"/>
      <c r="AT59" s="135"/>
      <c r="AU59" s="59"/>
      <c r="AV59" s="188"/>
      <c r="AW59" s="156"/>
      <c r="AX59" s="95"/>
      <c r="AY59" s="46"/>
    </row>
    <row r="60" spans="1:51" ht="18" customHeight="1">
      <c r="C60" s="57" t="str">
        <f t="shared" si="18"/>
        <v/>
      </c>
      <c r="D60" s="278" t="s">
        <v>1279</v>
      </c>
      <c r="E60" s="135" t="s">
        <v>1280</v>
      </c>
      <c r="F60" s="135" t="s">
        <v>1281</v>
      </c>
      <c r="G60" s="62">
        <v>95</v>
      </c>
      <c r="H60" s="290"/>
      <c r="I60" s="156" t="s">
        <v>137</v>
      </c>
      <c r="J60" s="280"/>
      <c r="K60" s="60" t="str">
        <f t="shared" si="19"/>
        <v/>
      </c>
      <c r="L60" s="278" t="s">
        <v>1291</v>
      </c>
      <c r="M60" s="135" t="s">
        <v>1342</v>
      </c>
      <c r="N60" s="135" t="s">
        <v>1343</v>
      </c>
      <c r="O60" s="62">
        <v>115</v>
      </c>
      <c r="P60" s="282"/>
      <c r="Q60" s="156" t="s">
        <v>137</v>
      </c>
      <c r="R60" s="280"/>
      <c r="S60" s="57" t="str">
        <f t="shared" si="20"/>
        <v/>
      </c>
      <c r="T60" s="58"/>
      <c r="U60" s="135"/>
      <c r="V60" s="135"/>
      <c r="W60" s="62"/>
      <c r="X60" s="188"/>
      <c r="Y60" s="156"/>
      <c r="Z60" s="95"/>
      <c r="AA60" s="57" t="str">
        <f t="shared" si="21"/>
        <v/>
      </c>
      <c r="AB60" s="58"/>
      <c r="AC60" s="135"/>
      <c r="AD60" s="135"/>
      <c r="AE60" s="62"/>
      <c r="AF60" s="188"/>
      <c r="AG60" s="156"/>
      <c r="AH60" s="95"/>
      <c r="AI60" s="57" t="str">
        <f t="shared" si="22"/>
        <v/>
      </c>
      <c r="AJ60" s="58"/>
      <c r="AK60" s="135"/>
      <c r="AL60" s="135"/>
      <c r="AM60" s="62"/>
      <c r="AN60" s="188"/>
      <c r="AO60" s="156"/>
      <c r="AP60" s="95"/>
      <c r="AQ60" s="57" t="str">
        <f t="shared" si="23"/>
        <v/>
      </c>
      <c r="AR60" s="58"/>
      <c r="AS60" s="135"/>
      <c r="AT60" s="135"/>
      <c r="AU60" s="62"/>
      <c r="AV60" s="188"/>
      <c r="AW60" s="156"/>
      <c r="AX60" s="95"/>
      <c r="AY60" s="46"/>
    </row>
    <row r="61" spans="1:51" ht="18" customHeight="1">
      <c r="C61" s="57" t="str">
        <f t="shared" si="18"/>
        <v/>
      </c>
      <c r="D61" s="278" t="s">
        <v>1282</v>
      </c>
      <c r="E61" s="135" t="s">
        <v>1283</v>
      </c>
      <c r="F61" s="135" t="s">
        <v>1284</v>
      </c>
      <c r="G61" s="59">
        <v>30</v>
      </c>
      <c r="H61" s="290"/>
      <c r="I61" s="156" t="s">
        <v>137</v>
      </c>
      <c r="J61" s="280"/>
      <c r="K61" s="60" t="str">
        <f t="shared" si="19"/>
        <v/>
      </c>
      <c r="L61" s="278" t="s">
        <v>1344</v>
      </c>
      <c r="M61" s="135" t="s">
        <v>1345</v>
      </c>
      <c r="N61" s="135" t="s">
        <v>1346</v>
      </c>
      <c r="O61" s="59">
        <v>110</v>
      </c>
      <c r="P61" s="282"/>
      <c r="Q61" s="156" t="s">
        <v>137</v>
      </c>
      <c r="R61" s="280"/>
      <c r="S61" s="57" t="str">
        <f t="shared" si="20"/>
        <v/>
      </c>
      <c r="T61" s="58"/>
      <c r="U61" s="135"/>
      <c r="V61" s="135"/>
      <c r="W61" s="59"/>
      <c r="X61" s="188"/>
      <c r="Y61" s="156"/>
      <c r="Z61" s="95"/>
      <c r="AA61" s="57" t="str">
        <f t="shared" si="21"/>
        <v/>
      </c>
      <c r="AB61" s="58"/>
      <c r="AC61" s="135"/>
      <c r="AD61" s="135"/>
      <c r="AE61" s="59"/>
      <c r="AF61" s="188"/>
      <c r="AG61" s="156"/>
      <c r="AH61" s="95"/>
      <c r="AI61" s="57" t="str">
        <f t="shared" si="22"/>
        <v/>
      </c>
      <c r="AJ61" s="58"/>
      <c r="AK61" s="135"/>
      <c r="AL61" s="135"/>
      <c r="AM61" s="59"/>
      <c r="AN61" s="188"/>
      <c r="AO61" s="156"/>
      <c r="AP61" s="95"/>
      <c r="AQ61" s="57" t="str">
        <f t="shared" si="23"/>
        <v/>
      </c>
      <c r="AR61" s="58"/>
      <c r="AS61" s="135"/>
      <c r="AT61" s="135"/>
      <c r="AU61" s="59"/>
      <c r="AV61" s="188"/>
      <c r="AW61" s="156"/>
      <c r="AX61" s="95"/>
      <c r="AY61" s="46"/>
    </row>
    <row r="62" spans="1:51" ht="18" customHeight="1">
      <c r="C62" s="57" t="str">
        <f t="shared" si="18"/>
        <v/>
      </c>
      <c r="D62" s="278" t="s">
        <v>1285</v>
      </c>
      <c r="E62" s="135" t="s">
        <v>1286</v>
      </c>
      <c r="F62" s="135" t="s">
        <v>1287</v>
      </c>
      <c r="G62" s="62">
        <v>55</v>
      </c>
      <c r="H62" s="290"/>
      <c r="I62" s="156" t="s">
        <v>137</v>
      </c>
      <c r="J62" s="280"/>
      <c r="K62" s="60" t="str">
        <f t="shared" si="19"/>
        <v/>
      </c>
      <c r="L62" s="278" t="s">
        <v>1347</v>
      </c>
      <c r="M62" s="135" t="s">
        <v>1348</v>
      </c>
      <c r="N62" s="135" t="s">
        <v>1349</v>
      </c>
      <c r="O62" s="62">
        <v>50</v>
      </c>
      <c r="P62" s="282"/>
      <c r="Q62" s="156" t="s">
        <v>137</v>
      </c>
      <c r="R62" s="280"/>
      <c r="S62" s="57" t="str">
        <f t="shared" si="20"/>
        <v/>
      </c>
      <c r="T62" s="58"/>
      <c r="U62" s="135"/>
      <c r="V62" s="135"/>
      <c r="W62" s="62"/>
      <c r="X62" s="188"/>
      <c r="Y62" s="156"/>
      <c r="Z62" s="95"/>
      <c r="AA62" s="57" t="str">
        <f t="shared" si="21"/>
        <v/>
      </c>
      <c r="AB62" s="58"/>
      <c r="AC62" s="135"/>
      <c r="AD62" s="135"/>
      <c r="AE62" s="62"/>
      <c r="AF62" s="188"/>
      <c r="AG62" s="156"/>
      <c r="AH62" s="95"/>
      <c r="AI62" s="57" t="str">
        <f t="shared" si="22"/>
        <v/>
      </c>
      <c r="AJ62" s="58"/>
      <c r="AK62" s="135"/>
      <c r="AL62" s="135"/>
      <c r="AM62" s="62"/>
      <c r="AN62" s="188"/>
      <c r="AO62" s="156"/>
      <c r="AP62" s="95"/>
      <c r="AQ62" s="57" t="str">
        <f t="shared" si="23"/>
        <v/>
      </c>
      <c r="AR62" s="58"/>
      <c r="AS62" s="135"/>
      <c r="AT62" s="135"/>
      <c r="AU62" s="62"/>
      <c r="AV62" s="188"/>
      <c r="AW62" s="156"/>
      <c r="AX62" s="95"/>
      <c r="AY62" s="46"/>
    </row>
    <row r="63" spans="1:51" ht="18" customHeight="1">
      <c r="C63" s="57" t="str">
        <f t="shared" si="18"/>
        <v/>
      </c>
      <c r="D63" s="278" t="s">
        <v>1288</v>
      </c>
      <c r="E63" s="135" t="s">
        <v>1289</v>
      </c>
      <c r="F63" s="135" t="s">
        <v>1290</v>
      </c>
      <c r="G63" s="59">
        <v>35</v>
      </c>
      <c r="H63" s="290"/>
      <c r="I63" s="156" t="s">
        <v>137</v>
      </c>
      <c r="J63" s="280"/>
      <c r="K63" s="60" t="str">
        <f t="shared" si="19"/>
        <v/>
      </c>
      <c r="L63" s="278" t="s">
        <v>1318</v>
      </c>
      <c r="M63" s="135" t="s">
        <v>1350</v>
      </c>
      <c r="N63" s="135" t="s">
        <v>1351</v>
      </c>
      <c r="O63" s="59">
        <v>75</v>
      </c>
      <c r="P63" s="282"/>
      <c r="Q63" s="156" t="s">
        <v>137</v>
      </c>
      <c r="R63" s="280"/>
      <c r="S63" s="57" t="str">
        <f t="shared" si="20"/>
        <v/>
      </c>
      <c r="T63" s="58"/>
      <c r="U63" s="135"/>
      <c r="V63" s="135"/>
      <c r="W63" s="59"/>
      <c r="X63" s="188"/>
      <c r="Y63" s="156"/>
      <c r="Z63" s="95"/>
      <c r="AA63" s="57" t="str">
        <f t="shared" si="21"/>
        <v/>
      </c>
      <c r="AB63" s="58"/>
      <c r="AC63" s="135"/>
      <c r="AD63" s="135"/>
      <c r="AE63" s="59"/>
      <c r="AF63" s="188"/>
      <c r="AG63" s="156"/>
      <c r="AH63" s="95"/>
      <c r="AI63" s="57" t="str">
        <f t="shared" si="22"/>
        <v/>
      </c>
      <c r="AJ63" s="58"/>
      <c r="AK63" s="135"/>
      <c r="AL63" s="135"/>
      <c r="AM63" s="59"/>
      <c r="AN63" s="188"/>
      <c r="AO63" s="156"/>
      <c r="AP63" s="95"/>
      <c r="AQ63" s="57" t="str">
        <f t="shared" si="23"/>
        <v/>
      </c>
      <c r="AR63" s="58"/>
      <c r="AS63" s="135"/>
      <c r="AT63" s="135"/>
      <c r="AU63" s="59"/>
      <c r="AV63" s="188"/>
      <c r="AW63" s="156"/>
      <c r="AX63" s="95"/>
      <c r="AY63" s="46"/>
    </row>
    <row r="64" spans="1:51" ht="18" customHeight="1">
      <c r="C64" s="57" t="str">
        <f t="shared" ref="C64:C81" si="24">IF(J64="","","※")</f>
        <v/>
      </c>
      <c r="D64" s="278" t="s">
        <v>1291</v>
      </c>
      <c r="E64" s="135" t="s">
        <v>1292</v>
      </c>
      <c r="F64" s="135" t="s">
        <v>1293</v>
      </c>
      <c r="G64" s="59">
        <v>240</v>
      </c>
      <c r="H64" s="290"/>
      <c r="I64" s="156" t="s">
        <v>137</v>
      </c>
      <c r="J64" s="280"/>
      <c r="K64" s="60" t="str">
        <f t="shared" ref="K64:K81" si="25">IF(R64="","","※")</f>
        <v/>
      </c>
      <c r="L64" s="278" t="s">
        <v>1315</v>
      </c>
      <c r="M64" s="135" t="s">
        <v>1352</v>
      </c>
      <c r="N64" s="135" t="s">
        <v>1353</v>
      </c>
      <c r="O64" s="59">
        <v>140</v>
      </c>
      <c r="P64" s="282"/>
      <c r="Q64" s="156" t="s">
        <v>137</v>
      </c>
      <c r="R64" s="280"/>
      <c r="S64" s="57" t="str">
        <f t="shared" ref="S64:S81" si="26">IF(Z64="","","※")</f>
        <v/>
      </c>
      <c r="T64" s="58"/>
      <c r="U64" s="135"/>
      <c r="V64" s="135"/>
      <c r="W64" s="59"/>
      <c r="X64" s="188"/>
      <c r="Y64" s="156"/>
      <c r="Z64" s="95"/>
      <c r="AA64" s="57" t="str">
        <f t="shared" ref="AA64:AA81" si="27">IF(AH64="","","※")</f>
        <v/>
      </c>
      <c r="AB64" s="58"/>
      <c r="AC64" s="135"/>
      <c r="AD64" s="135"/>
      <c r="AE64" s="59"/>
      <c r="AF64" s="188"/>
      <c r="AG64" s="156"/>
      <c r="AH64" s="95"/>
      <c r="AI64" s="57" t="str">
        <f t="shared" ref="AI64:AI81" si="28">IF(AP64="","","※")</f>
        <v/>
      </c>
      <c r="AJ64" s="58"/>
      <c r="AK64" s="135"/>
      <c r="AL64" s="135"/>
      <c r="AM64" s="59"/>
      <c r="AN64" s="188"/>
      <c r="AO64" s="156"/>
      <c r="AP64" s="95"/>
      <c r="AQ64" s="57" t="str">
        <f t="shared" ref="AQ64:AQ81" si="29">IF(AX64="","","※")</f>
        <v/>
      </c>
      <c r="AR64" s="58"/>
      <c r="AS64" s="135"/>
      <c r="AT64" s="135"/>
      <c r="AU64" s="59"/>
      <c r="AV64" s="188"/>
      <c r="AW64" s="156"/>
      <c r="AX64" s="95"/>
      <c r="AY64" s="46"/>
    </row>
    <row r="65" spans="3:51" ht="18" customHeight="1">
      <c r="C65" s="57" t="str">
        <f t="shared" si="24"/>
        <v/>
      </c>
      <c r="D65" s="278" t="s">
        <v>1294</v>
      </c>
      <c r="E65" s="135" t="s">
        <v>1295</v>
      </c>
      <c r="F65" s="135" t="s">
        <v>1296</v>
      </c>
      <c r="G65" s="62">
        <v>65</v>
      </c>
      <c r="H65" s="290"/>
      <c r="I65" s="156" t="s">
        <v>137</v>
      </c>
      <c r="J65" s="280"/>
      <c r="K65" s="60" t="str">
        <f t="shared" si="25"/>
        <v/>
      </c>
      <c r="L65" s="278" t="s">
        <v>767</v>
      </c>
      <c r="M65" s="135" t="s">
        <v>1354</v>
      </c>
      <c r="N65" s="135" t="s">
        <v>1355</v>
      </c>
      <c r="O65" s="62">
        <v>70</v>
      </c>
      <c r="P65" s="282"/>
      <c r="Q65" s="156" t="s">
        <v>137</v>
      </c>
      <c r="R65" s="280"/>
      <c r="S65" s="57" t="str">
        <f t="shared" si="26"/>
        <v/>
      </c>
      <c r="T65" s="58"/>
      <c r="U65" s="135"/>
      <c r="V65" s="135"/>
      <c r="W65" s="62"/>
      <c r="X65" s="188"/>
      <c r="Y65" s="156"/>
      <c r="Z65" s="95"/>
      <c r="AA65" s="57" t="str">
        <f t="shared" si="27"/>
        <v/>
      </c>
      <c r="AB65" s="58"/>
      <c r="AC65" s="135"/>
      <c r="AD65" s="135"/>
      <c r="AE65" s="62"/>
      <c r="AF65" s="188"/>
      <c r="AG65" s="156"/>
      <c r="AH65" s="95"/>
      <c r="AI65" s="57" t="str">
        <f t="shared" si="28"/>
        <v/>
      </c>
      <c r="AJ65" s="58"/>
      <c r="AK65" s="135"/>
      <c r="AL65" s="135"/>
      <c r="AM65" s="62"/>
      <c r="AN65" s="188"/>
      <c r="AO65" s="156"/>
      <c r="AP65" s="95"/>
      <c r="AQ65" s="57" t="str">
        <f t="shared" si="29"/>
        <v/>
      </c>
      <c r="AR65" s="58"/>
      <c r="AS65" s="135"/>
      <c r="AT65" s="135"/>
      <c r="AU65" s="62"/>
      <c r="AV65" s="188"/>
      <c r="AW65" s="156"/>
      <c r="AX65" s="95"/>
      <c r="AY65" s="46"/>
    </row>
    <row r="66" spans="3:51" ht="18" customHeight="1">
      <c r="C66" s="57" t="str">
        <f t="shared" si="24"/>
        <v/>
      </c>
      <c r="D66" s="278" t="s">
        <v>1297</v>
      </c>
      <c r="E66" s="135" t="s">
        <v>1298</v>
      </c>
      <c r="F66" s="135" t="s">
        <v>1299</v>
      </c>
      <c r="G66" s="59">
        <v>80</v>
      </c>
      <c r="H66" s="290"/>
      <c r="I66" s="156" t="s">
        <v>137</v>
      </c>
      <c r="J66" s="280"/>
      <c r="K66" s="60" t="str">
        <f t="shared" si="25"/>
        <v/>
      </c>
      <c r="L66" s="278" t="s">
        <v>1288</v>
      </c>
      <c r="M66" s="135" t="s">
        <v>1356</v>
      </c>
      <c r="N66" s="135" t="s">
        <v>1357</v>
      </c>
      <c r="O66" s="59">
        <v>40</v>
      </c>
      <c r="P66" s="282"/>
      <c r="Q66" s="156" t="s">
        <v>137</v>
      </c>
      <c r="R66" s="280"/>
      <c r="S66" s="57" t="str">
        <f t="shared" si="26"/>
        <v/>
      </c>
      <c r="T66" s="58"/>
      <c r="U66" s="135"/>
      <c r="V66" s="135"/>
      <c r="W66" s="59"/>
      <c r="X66" s="188"/>
      <c r="Y66" s="156"/>
      <c r="Z66" s="95"/>
      <c r="AA66" s="57" t="str">
        <f t="shared" si="27"/>
        <v/>
      </c>
      <c r="AB66" s="58"/>
      <c r="AC66" s="135"/>
      <c r="AD66" s="135"/>
      <c r="AE66" s="59"/>
      <c r="AF66" s="188"/>
      <c r="AG66" s="156"/>
      <c r="AH66" s="95"/>
      <c r="AI66" s="57" t="str">
        <f t="shared" si="28"/>
        <v/>
      </c>
      <c r="AJ66" s="58"/>
      <c r="AK66" s="135"/>
      <c r="AL66" s="135"/>
      <c r="AM66" s="59"/>
      <c r="AN66" s="188"/>
      <c r="AO66" s="156"/>
      <c r="AP66" s="95"/>
      <c r="AQ66" s="57" t="str">
        <f t="shared" si="29"/>
        <v/>
      </c>
      <c r="AR66" s="58"/>
      <c r="AS66" s="135"/>
      <c r="AT66" s="135"/>
      <c r="AU66" s="59"/>
      <c r="AV66" s="188"/>
      <c r="AW66" s="156"/>
      <c r="AX66" s="95"/>
      <c r="AY66" s="46"/>
    </row>
    <row r="67" spans="3:51" ht="18" customHeight="1">
      <c r="C67" s="57" t="str">
        <f t="shared" si="24"/>
        <v/>
      </c>
      <c r="D67" s="278" t="s">
        <v>1300</v>
      </c>
      <c r="E67" s="135" t="s">
        <v>1301</v>
      </c>
      <c r="F67" s="135" t="s">
        <v>1302</v>
      </c>
      <c r="G67" s="59">
        <v>555</v>
      </c>
      <c r="H67" s="290"/>
      <c r="I67" s="156" t="s">
        <v>137</v>
      </c>
      <c r="J67" s="280"/>
      <c r="K67" s="60" t="str">
        <f t="shared" si="25"/>
        <v/>
      </c>
      <c r="L67" s="278" t="s">
        <v>1358</v>
      </c>
      <c r="M67" s="135" t="s">
        <v>1359</v>
      </c>
      <c r="N67" s="135" t="s">
        <v>1360</v>
      </c>
      <c r="O67" s="59">
        <v>115</v>
      </c>
      <c r="P67" s="282"/>
      <c r="Q67" s="156" t="s">
        <v>137</v>
      </c>
      <c r="R67" s="280"/>
      <c r="S67" s="57" t="str">
        <f t="shared" si="26"/>
        <v/>
      </c>
      <c r="T67" s="58"/>
      <c r="U67" s="135"/>
      <c r="V67" s="135"/>
      <c r="W67" s="59"/>
      <c r="X67" s="188"/>
      <c r="Y67" s="156"/>
      <c r="Z67" s="95"/>
      <c r="AA67" s="57" t="str">
        <f t="shared" si="27"/>
        <v/>
      </c>
      <c r="AB67" s="58"/>
      <c r="AC67" s="135"/>
      <c r="AD67" s="135"/>
      <c r="AE67" s="59"/>
      <c r="AF67" s="188"/>
      <c r="AG67" s="156"/>
      <c r="AH67" s="95"/>
      <c r="AI67" s="57" t="str">
        <f t="shared" si="28"/>
        <v/>
      </c>
      <c r="AJ67" s="58"/>
      <c r="AK67" s="135"/>
      <c r="AL67" s="135"/>
      <c r="AM67" s="59"/>
      <c r="AN67" s="188"/>
      <c r="AO67" s="156"/>
      <c r="AP67" s="95"/>
      <c r="AQ67" s="57" t="str">
        <f t="shared" si="29"/>
        <v/>
      </c>
      <c r="AR67" s="58"/>
      <c r="AS67" s="135"/>
      <c r="AT67" s="135"/>
      <c r="AU67" s="59"/>
      <c r="AV67" s="188"/>
      <c r="AW67" s="156"/>
      <c r="AX67" s="95"/>
      <c r="AY67" s="46"/>
    </row>
    <row r="68" spans="3:51" ht="18" customHeight="1">
      <c r="C68" s="57" t="str">
        <f t="shared" si="24"/>
        <v/>
      </c>
      <c r="D68" s="278" t="s">
        <v>1303</v>
      </c>
      <c r="E68" s="135" t="s">
        <v>1304</v>
      </c>
      <c r="F68" s="135" t="s">
        <v>1305</v>
      </c>
      <c r="G68" s="62">
        <v>410</v>
      </c>
      <c r="H68" s="290"/>
      <c r="I68" s="156" t="s">
        <v>137</v>
      </c>
      <c r="J68" s="280"/>
      <c r="K68" s="60" t="str">
        <f t="shared" si="25"/>
        <v/>
      </c>
      <c r="L68" s="278" t="s">
        <v>1361</v>
      </c>
      <c r="M68" s="135" t="s">
        <v>1362</v>
      </c>
      <c r="N68" s="135" t="s">
        <v>1363</v>
      </c>
      <c r="O68" s="62">
        <v>930</v>
      </c>
      <c r="P68" s="282"/>
      <c r="Q68" s="156" t="s">
        <v>137</v>
      </c>
      <c r="R68" s="280"/>
      <c r="S68" s="57" t="str">
        <f t="shared" si="26"/>
        <v/>
      </c>
      <c r="T68" s="58"/>
      <c r="U68" s="135"/>
      <c r="V68" s="135"/>
      <c r="W68" s="62"/>
      <c r="X68" s="188"/>
      <c r="Y68" s="156"/>
      <c r="Z68" s="95"/>
      <c r="AA68" s="57" t="str">
        <f t="shared" si="27"/>
        <v/>
      </c>
      <c r="AB68" s="58"/>
      <c r="AC68" s="135"/>
      <c r="AD68" s="135"/>
      <c r="AE68" s="62"/>
      <c r="AF68" s="188"/>
      <c r="AG68" s="156"/>
      <c r="AH68" s="95"/>
      <c r="AI68" s="57" t="str">
        <f t="shared" si="28"/>
        <v/>
      </c>
      <c r="AJ68" s="58"/>
      <c r="AK68" s="135"/>
      <c r="AL68" s="135"/>
      <c r="AM68" s="62"/>
      <c r="AN68" s="188"/>
      <c r="AO68" s="156"/>
      <c r="AP68" s="95"/>
      <c r="AQ68" s="57" t="str">
        <f t="shared" si="29"/>
        <v/>
      </c>
      <c r="AR68" s="58"/>
      <c r="AS68" s="135"/>
      <c r="AT68" s="135"/>
      <c r="AU68" s="62"/>
      <c r="AV68" s="188"/>
      <c r="AW68" s="156"/>
      <c r="AX68" s="95"/>
      <c r="AY68" s="46"/>
    </row>
    <row r="69" spans="3:51" ht="18" customHeight="1">
      <c r="C69" s="57" t="str">
        <f t="shared" si="24"/>
        <v/>
      </c>
      <c r="D69" s="278" t="s">
        <v>1306</v>
      </c>
      <c r="E69" s="135" t="s">
        <v>1307</v>
      </c>
      <c r="F69" s="135" t="s">
        <v>1308</v>
      </c>
      <c r="G69" s="59">
        <v>235</v>
      </c>
      <c r="H69" s="290"/>
      <c r="I69" s="156" t="s">
        <v>137</v>
      </c>
      <c r="J69" s="280"/>
      <c r="K69" s="60" t="str">
        <f t="shared" si="25"/>
        <v/>
      </c>
      <c r="L69" s="278" t="s">
        <v>1364</v>
      </c>
      <c r="M69" s="135" t="s">
        <v>1365</v>
      </c>
      <c r="N69" s="135" t="s">
        <v>1366</v>
      </c>
      <c r="O69" s="59">
        <v>1105</v>
      </c>
      <c r="P69" s="282"/>
      <c r="Q69" s="156" t="s">
        <v>137</v>
      </c>
      <c r="R69" s="280"/>
      <c r="S69" s="57" t="str">
        <f t="shared" si="26"/>
        <v/>
      </c>
      <c r="T69" s="58"/>
      <c r="U69" s="135"/>
      <c r="V69" s="135"/>
      <c r="W69" s="59"/>
      <c r="X69" s="188"/>
      <c r="Y69" s="156"/>
      <c r="Z69" s="95"/>
      <c r="AA69" s="57" t="str">
        <f t="shared" si="27"/>
        <v/>
      </c>
      <c r="AB69" s="58"/>
      <c r="AC69" s="135"/>
      <c r="AD69" s="135"/>
      <c r="AE69" s="59"/>
      <c r="AF69" s="188"/>
      <c r="AG69" s="156"/>
      <c r="AH69" s="95"/>
      <c r="AI69" s="57" t="str">
        <f t="shared" si="28"/>
        <v/>
      </c>
      <c r="AJ69" s="58"/>
      <c r="AK69" s="135"/>
      <c r="AL69" s="135"/>
      <c r="AM69" s="59"/>
      <c r="AN69" s="188"/>
      <c r="AO69" s="156"/>
      <c r="AP69" s="95"/>
      <c r="AQ69" s="57" t="str">
        <f t="shared" si="29"/>
        <v/>
      </c>
      <c r="AR69" s="58"/>
      <c r="AS69" s="135"/>
      <c r="AT69" s="135"/>
      <c r="AU69" s="59"/>
      <c r="AV69" s="188"/>
      <c r="AW69" s="156"/>
      <c r="AX69" s="95"/>
      <c r="AY69" s="46"/>
    </row>
    <row r="70" spans="3:51" ht="18" customHeight="1">
      <c r="C70" s="57" t="str">
        <f t="shared" si="24"/>
        <v/>
      </c>
      <c r="D70" s="278" t="s">
        <v>1309</v>
      </c>
      <c r="E70" s="135" t="s">
        <v>1310</v>
      </c>
      <c r="F70" s="135" t="s">
        <v>1311</v>
      </c>
      <c r="G70" s="62">
        <v>915</v>
      </c>
      <c r="H70" s="290"/>
      <c r="I70" s="156" t="s">
        <v>137</v>
      </c>
      <c r="J70" s="280"/>
      <c r="K70" s="60" t="str">
        <f t="shared" si="25"/>
        <v/>
      </c>
      <c r="L70" s="278" t="s">
        <v>1300</v>
      </c>
      <c r="M70" s="135" t="s">
        <v>1367</v>
      </c>
      <c r="N70" s="135" t="s">
        <v>1368</v>
      </c>
      <c r="O70" s="62">
        <v>135</v>
      </c>
      <c r="P70" s="282"/>
      <c r="Q70" s="156" t="s">
        <v>137</v>
      </c>
      <c r="R70" s="280"/>
      <c r="S70" s="57" t="str">
        <f t="shared" si="26"/>
        <v/>
      </c>
      <c r="T70" s="58"/>
      <c r="U70" s="135"/>
      <c r="V70" s="135"/>
      <c r="W70" s="62"/>
      <c r="X70" s="188"/>
      <c r="Y70" s="156"/>
      <c r="Z70" s="95"/>
      <c r="AA70" s="57" t="str">
        <f t="shared" si="27"/>
        <v/>
      </c>
      <c r="AB70" s="58"/>
      <c r="AC70" s="135"/>
      <c r="AD70" s="135"/>
      <c r="AE70" s="62"/>
      <c r="AF70" s="188"/>
      <c r="AG70" s="156"/>
      <c r="AH70" s="95"/>
      <c r="AI70" s="57" t="str">
        <f t="shared" si="28"/>
        <v/>
      </c>
      <c r="AJ70" s="58"/>
      <c r="AK70" s="135"/>
      <c r="AL70" s="135"/>
      <c r="AM70" s="62"/>
      <c r="AN70" s="188"/>
      <c r="AO70" s="156"/>
      <c r="AP70" s="95"/>
      <c r="AQ70" s="57" t="str">
        <f t="shared" si="29"/>
        <v/>
      </c>
      <c r="AR70" s="58"/>
      <c r="AS70" s="135"/>
      <c r="AT70" s="135"/>
      <c r="AU70" s="62"/>
      <c r="AV70" s="188"/>
      <c r="AW70" s="156"/>
      <c r="AX70" s="95"/>
      <c r="AY70" s="46"/>
    </row>
    <row r="71" spans="3:51" ht="18" customHeight="1">
      <c r="C71" s="57" t="str">
        <f t="shared" si="24"/>
        <v/>
      </c>
      <c r="D71" s="278" t="s">
        <v>1312</v>
      </c>
      <c r="E71" s="135" t="s">
        <v>1313</v>
      </c>
      <c r="F71" s="135" t="s">
        <v>1314</v>
      </c>
      <c r="G71" s="59">
        <v>345</v>
      </c>
      <c r="H71" s="290"/>
      <c r="I71" s="156" t="s">
        <v>137</v>
      </c>
      <c r="J71" s="280"/>
      <c r="K71" s="60" t="str">
        <f t="shared" si="25"/>
        <v/>
      </c>
      <c r="L71" s="278" t="s">
        <v>1369</v>
      </c>
      <c r="M71" s="135" t="s">
        <v>1370</v>
      </c>
      <c r="N71" s="135" t="s">
        <v>1371</v>
      </c>
      <c r="O71" s="59">
        <v>115</v>
      </c>
      <c r="P71" s="282"/>
      <c r="Q71" s="156" t="s">
        <v>137</v>
      </c>
      <c r="R71" s="280"/>
      <c r="S71" s="57" t="str">
        <f t="shared" si="26"/>
        <v/>
      </c>
      <c r="T71" s="58"/>
      <c r="U71" s="135"/>
      <c r="V71" s="135"/>
      <c r="W71" s="59"/>
      <c r="X71" s="188"/>
      <c r="Y71" s="156"/>
      <c r="Z71" s="95"/>
      <c r="AA71" s="57" t="str">
        <f t="shared" si="27"/>
        <v/>
      </c>
      <c r="AB71" s="58"/>
      <c r="AC71" s="135"/>
      <c r="AD71" s="135"/>
      <c r="AE71" s="59"/>
      <c r="AF71" s="188"/>
      <c r="AG71" s="156"/>
      <c r="AH71" s="95"/>
      <c r="AI71" s="57" t="str">
        <f t="shared" si="28"/>
        <v/>
      </c>
      <c r="AJ71" s="58"/>
      <c r="AK71" s="135"/>
      <c r="AL71" s="135"/>
      <c r="AM71" s="59"/>
      <c r="AN71" s="188"/>
      <c r="AO71" s="156"/>
      <c r="AP71" s="95"/>
      <c r="AQ71" s="57" t="str">
        <f t="shared" si="29"/>
        <v/>
      </c>
      <c r="AR71" s="58"/>
      <c r="AS71" s="135"/>
      <c r="AT71" s="135"/>
      <c r="AU71" s="59"/>
      <c r="AV71" s="188"/>
      <c r="AW71" s="156"/>
      <c r="AX71" s="95"/>
      <c r="AY71" s="46"/>
    </row>
    <row r="72" spans="3:51" ht="18" customHeight="1">
      <c r="C72" s="57" t="str">
        <f t="shared" si="24"/>
        <v/>
      </c>
      <c r="D72" s="278" t="s">
        <v>1315</v>
      </c>
      <c r="E72" s="135" t="s">
        <v>1316</v>
      </c>
      <c r="F72" s="135" t="s">
        <v>1317</v>
      </c>
      <c r="G72" s="59">
        <v>90</v>
      </c>
      <c r="H72" s="290"/>
      <c r="I72" s="156" t="s">
        <v>137</v>
      </c>
      <c r="J72" s="280"/>
      <c r="K72" s="60" t="str">
        <f t="shared" si="25"/>
        <v/>
      </c>
      <c r="L72" s="278" t="s">
        <v>1372</v>
      </c>
      <c r="M72" s="135" t="s">
        <v>1373</v>
      </c>
      <c r="N72" s="135" t="s">
        <v>1374</v>
      </c>
      <c r="O72" s="59">
        <v>60</v>
      </c>
      <c r="P72" s="282"/>
      <c r="Q72" s="156" t="s">
        <v>137</v>
      </c>
      <c r="R72" s="280"/>
      <c r="S72" s="57" t="str">
        <f t="shared" si="26"/>
        <v/>
      </c>
      <c r="T72" s="58"/>
      <c r="U72" s="135"/>
      <c r="V72" s="135"/>
      <c r="W72" s="59"/>
      <c r="X72" s="188"/>
      <c r="Y72" s="156"/>
      <c r="Z72" s="95"/>
      <c r="AA72" s="57" t="str">
        <f t="shared" si="27"/>
        <v/>
      </c>
      <c r="AB72" s="58"/>
      <c r="AC72" s="135"/>
      <c r="AD72" s="135"/>
      <c r="AE72" s="59"/>
      <c r="AF72" s="188"/>
      <c r="AG72" s="156"/>
      <c r="AH72" s="95"/>
      <c r="AI72" s="57" t="str">
        <f t="shared" si="28"/>
        <v/>
      </c>
      <c r="AJ72" s="58"/>
      <c r="AK72" s="135"/>
      <c r="AL72" s="135"/>
      <c r="AM72" s="59"/>
      <c r="AN72" s="188"/>
      <c r="AO72" s="156"/>
      <c r="AP72" s="95"/>
      <c r="AQ72" s="57" t="str">
        <f t="shared" si="29"/>
        <v/>
      </c>
      <c r="AR72" s="58"/>
      <c r="AS72" s="135"/>
      <c r="AT72" s="135"/>
      <c r="AU72" s="59"/>
      <c r="AV72" s="188"/>
      <c r="AW72" s="156"/>
      <c r="AX72" s="95"/>
      <c r="AY72" s="46"/>
    </row>
    <row r="73" spans="3:51" ht="18" customHeight="1">
      <c r="C73" s="57" t="str">
        <f t="shared" si="24"/>
        <v/>
      </c>
      <c r="D73" s="278" t="s">
        <v>1318</v>
      </c>
      <c r="E73" s="135" t="s">
        <v>1319</v>
      </c>
      <c r="F73" s="135" t="s">
        <v>1320</v>
      </c>
      <c r="G73" s="62">
        <v>95</v>
      </c>
      <c r="H73" s="290"/>
      <c r="I73" s="156" t="s">
        <v>137</v>
      </c>
      <c r="J73" s="280"/>
      <c r="K73" s="60" t="str">
        <f t="shared" si="25"/>
        <v/>
      </c>
      <c r="L73" s="278" t="s">
        <v>1321</v>
      </c>
      <c r="M73" s="135" t="s">
        <v>1375</v>
      </c>
      <c r="N73" s="135" t="s">
        <v>1376</v>
      </c>
      <c r="O73" s="62">
        <v>70</v>
      </c>
      <c r="P73" s="282"/>
      <c r="Q73" s="156" t="s">
        <v>137</v>
      </c>
      <c r="R73" s="280"/>
      <c r="S73" s="57" t="str">
        <f t="shared" si="26"/>
        <v/>
      </c>
      <c r="T73" s="58"/>
      <c r="U73" s="135"/>
      <c r="V73" s="135"/>
      <c r="W73" s="62"/>
      <c r="X73" s="188"/>
      <c r="Y73" s="156"/>
      <c r="Z73" s="95"/>
      <c r="AA73" s="57" t="str">
        <f t="shared" si="27"/>
        <v/>
      </c>
      <c r="AB73" s="58"/>
      <c r="AC73" s="135"/>
      <c r="AD73" s="135"/>
      <c r="AE73" s="62"/>
      <c r="AF73" s="188"/>
      <c r="AG73" s="156"/>
      <c r="AH73" s="95"/>
      <c r="AI73" s="57" t="str">
        <f t="shared" si="28"/>
        <v/>
      </c>
      <c r="AJ73" s="58"/>
      <c r="AK73" s="135"/>
      <c r="AL73" s="135"/>
      <c r="AM73" s="62"/>
      <c r="AN73" s="188"/>
      <c r="AO73" s="156"/>
      <c r="AP73" s="95"/>
      <c r="AQ73" s="57" t="str">
        <f t="shared" si="29"/>
        <v/>
      </c>
      <c r="AR73" s="58"/>
      <c r="AS73" s="135"/>
      <c r="AT73" s="135"/>
      <c r="AU73" s="62"/>
      <c r="AV73" s="188"/>
      <c r="AW73" s="156"/>
      <c r="AX73" s="95"/>
      <c r="AY73" s="46"/>
    </row>
    <row r="74" spans="3:51" ht="18" customHeight="1">
      <c r="C74" s="57" t="str">
        <f t="shared" si="24"/>
        <v/>
      </c>
      <c r="D74" s="278" t="s">
        <v>1321</v>
      </c>
      <c r="E74" s="135" t="s">
        <v>1322</v>
      </c>
      <c r="F74" s="135" t="s">
        <v>1323</v>
      </c>
      <c r="G74" s="62">
        <v>95</v>
      </c>
      <c r="H74" s="290"/>
      <c r="I74" s="156" t="s">
        <v>137</v>
      </c>
      <c r="J74" s="280"/>
      <c r="K74" s="60" t="str">
        <f t="shared" si="25"/>
        <v/>
      </c>
      <c r="L74" s="278" t="s">
        <v>1377</v>
      </c>
      <c r="M74" s="135" t="s">
        <v>1378</v>
      </c>
      <c r="N74" s="135" t="s">
        <v>1379</v>
      </c>
      <c r="O74" s="62">
        <v>20</v>
      </c>
      <c r="P74" s="282"/>
      <c r="Q74" s="156" t="s">
        <v>137</v>
      </c>
      <c r="R74" s="280"/>
      <c r="S74" s="57" t="str">
        <f t="shared" si="26"/>
        <v/>
      </c>
      <c r="T74" s="58"/>
      <c r="U74" s="135"/>
      <c r="V74" s="135"/>
      <c r="W74" s="62"/>
      <c r="X74" s="188"/>
      <c r="Y74" s="156"/>
      <c r="Z74" s="95"/>
      <c r="AA74" s="57" t="str">
        <f t="shared" si="27"/>
        <v/>
      </c>
      <c r="AB74" s="58"/>
      <c r="AC74" s="135"/>
      <c r="AD74" s="135"/>
      <c r="AE74" s="62"/>
      <c r="AF74" s="188"/>
      <c r="AG74" s="156"/>
      <c r="AH74" s="95"/>
      <c r="AI74" s="57" t="str">
        <f t="shared" si="28"/>
        <v/>
      </c>
      <c r="AJ74" s="58"/>
      <c r="AK74" s="135"/>
      <c r="AL74" s="135"/>
      <c r="AM74" s="62"/>
      <c r="AN74" s="188"/>
      <c r="AO74" s="156"/>
      <c r="AP74" s="95"/>
      <c r="AQ74" s="57" t="str">
        <f t="shared" si="29"/>
        <v/>
      </c>
      <c r="AR74" s="58"/>
      <c r="AS74" s="135"/>
      <c r="AT74" s="135"/>
      <c r="AU74" s="62"/>
      <c r="AV74" s="188"/>
      <c r="AW74" s="156"/>
      <c r="AX74" s="95"/>
      <c r="AY74" s="46"/>
    </row>
    <row r="75" spans="3:51" ht="18" customHeight="1">
      <c r="C75" s="57" t="str">
        <f t="shared" si="24"/>
        <v/>
      </c>
      <c r="D75" s="278" t="s">
        <v>1324</v>
      </c>
      <c r="E75" s="135" t="s">
        <v>1325</v>
      </c>
      <c r="F75" s="135" t="s">
        <v>1326</v>
      </c>
      <c r="G75" s="62">
        <v>185</v>
      </c>
      <c r="H75" s="290"/>
      <c r="I75" s="156" t="s">
        <v>137</v>
      </c>
      <c r="J75" s="280"/>
      <c r="K75" s="60" t="str">
        <f t="shared" si="25"/>
        <v/>
      </c>
      <c r="L75" s="278" t="s">
        <v>1380</v>
      </c>
      <c r="M75" s="135" t="s">
        <v>1381</v>
      </c>
      <c r="N75" s="135" t="s">
        <v>1382</v>
      </c>
      <c r="O75" s="62">
        <v>30</v>
      </c>
      <c r="P75" s="282"/>
      <c r="Q75" s="156" t="s">
        <v>137</v>
      </c>
      <c r="R75" s="280"/>
      <c r="S75" s="57" t="str">
        <f t="shared" si="26"/>
        <v/>
      </c>
      <c r="T75" s="58"/>
      <c r="U75" s="135"/>
      <c r="V75" s="135"/>
      <c r="W75" s="62"/>
      <c r="X75" s="188"/>
      <c r="Y75" s="156"/>
      <c r="Z75" s="95"/>
      <c r="AA75" s="57" t="str">
        <f t="shared" si="27"/>
        <v/>
      </c>
      <c r="AB75" s="58"/>
      <c r="AC75" s="135"/>
      <c r="AD75" s="135"/>
      <c r="AE75" s="62"/>
      <c r="AF75" s="188"/>
      <c r="AG75" s="156"/>
      <c r="AH75" s="95"/>
      <c r="AI75" s="57" t="str">
        <f t="shared" si="28"/>
        <v/>
      </c>
      <c r="AJ75" s="58"/>
      <c r="AK75" s="135"/>
      <c r="AL75" s="135"/>
      <c r="AM75" s="62"/>
      <c r="AN75" s="188"/>
      <c r="AO75" s="156"/>
      <c r="AP75" s="95"/>
      <c r="AQ75" s="57" t="str">
        <f t="shared" si="29"/>
        <v/>
      </c>
      <c r="AR75" s="58"/>
      <c r="AS75" s="135"/>
      <c r="AT75" s="135"/>
      <c r="AU75" s="62"/>
      <c r="AV75" s="188"/>
      <c r="AW75" s="156"/>
      <c r="AX75" s="95"/>
      <c r="AY75" s="46"/>
    </row>
    <row r="76" spans="3:51" ht="18" customHeight="1">
      <c r="C76" s="57" t="str">
        <f t="shared" si="24"/>
        <v/>
      </c>
      <c r="D76" s="58"/>
      <c r="E76" s="135"/>
      <c r="F76" s="135"/>
      <c r="G76" s="59"/>
      <c r="H76" s="59"/>
      <c r="I76" s="156"/>
      <c r="J76" s="95"/>
      <c r="K76" s="60" t="str">
        <f t="shared" si="25"/>
        <v/>
      </c>
      <c r="L76" s="278" t="s">
        <v>1276</v>
      </c>
      <c r="M76" s="135" t="s">
        <v>1383</v>
      </c>
      <c r="N76" s="135" t="s">
        <v>1384</v>
      </c>
      <c r="O76" s="59">
        <v>200</v>
      </c>
      <c r="P76" s="282"/>
      <c r="Q76" s="156" t="s">
        <v>137</v>
      </c>
      <c r="R76" s="280"/>
      <c r="S76" s="57" t="str">
        <f t="shared" si="26"/>
        <v/>
      </c>
      <c r="T76" s="58"/>
      <c r="U76" s="135"/>
      <c r="V76" s="135"/>
      <c r="W76" s="59"/>
      <c r="X76" s="188"/>
      <c r="Y76" s="156"/>
      <c r="Z76" s="95"/>
      <c r="AA76" s="57" t="str">
        <f t="shared" si="27"/>
        <v/>
      </c>
      <c r="AB76" s="58"/>
      <c r="AC76" s="135"/>
      <c r="AD76" s="135"/>
      <c r="AE76" s="59"/>
      <c r="AF76" s="188"/>
      <c r="AG76" s="156"/>
      <c r="AH76" s="95"/>
      <c r="AI76" s="57" t="str">
        <f t="shared" si="28"/>
        <v/>
      </c>
      <c r="AJ76" s="58"/>
      <c r="AK76" s="135"/>
      <c r="AL76" s="135"/>
      <c r="AM76" s="59"/>
      <c r="AN76" s="188"/>
      <c r="AO76" s="156"/>
      <c r="AP76" s="95"/>
      <c r="AQ76" s="57" t="str">
        <f t="shared" si="29"/>
        <v/>
      </c>
      <c r="AR76" s="58"/>
      <c r="AS76" s="135"/>
      <c r="AT76" s="135"/>
      <c r="AU76" s="59"/>
      <c r="AV76" s="188"/>
      <c r="AW76" s="156"/>
      <c r="AX76" s="95"/>
      <c r="AY76" s="46"/>
    </row>
    <row r="77" spans="3:51" ht="18" customHeight="1">
      <c r="C77" s="57" t="str">
        <f t="shared" si="24"/>
        <v/>
      </c>
      <c r="D77" s="58"/>
      <c r="E77" s="135"/>
      <c r="F77" s="135"/>
      <c r="G77" s="59"/>
      <c r="H77" s="59"/>
      <c r="I77" s="156"/>
      <c r="J77" s="95"/>
      <c r="K77" s="60" t="str">
        <f t="shared" si="25"/>
        <v/>
      </c>
      <c r="L77" s="278" t="s">
        <v>1385</v>
      </c>
      <c r="M77" s="135" t="s">
        <v>1386</v>
      </c>
      <c r="N77" s="135" t="s">
        <v>1387</v>
      </c>
      <c r="O77" s="59">
        <v>25</v>
      </c>
      <c r="P77" s="282"/>
      <c r="Q77" s="156" t="s">
        <v>137</v>
      </c>
      <c r="R77" s="280"/>
      <c r="S77" s="57" t="str">
        <f t="shared" si="26"/>
        <v/>
      </c>
      <c r="T77" s="58"/>
      <c r="U77" s="135"/>
      <c r="V77" s="135"/>
      <c r="W77" s="59"/>
      <c r="X77" s="188"/>
      <c r="Y77" s="156"/>
      <c r="Z77" s="95"/>
      <c r="AA77" s="57" t="str">
        <f t="shared" si="27"/>
        <v/>
      </c>
      <c r="AB77" s="58"/>
      <c r="AC77" s="135"/>
      <c r="AD77" s="135"/>
      <c r="AE77" s="59"/>
      <c r="AF77" s="188"/>
      <c r="AG77" s="156"/>
      <c r="AH77" s="95"/>
      <c r="AI77" s="57" t="str">
        <f t="shared" si="28"/>
        <v/>
      </c>
      <c r="AJ77" s="58"/>
      <c r="AK77" s="135"/>
      <c r="AL77" s="135"/>
      <c r="AM77" s="59"/>
      <c r="AN77" s="188"/>
      <c r="AO77" s="156"/>
      <c r="AP77" s="95"/>
      <c r="AQ77" s="57" t="str">
        <f t="shared" si="29"/>
        <v/>
      </c>
      <c r="AR77" s="58"/>
      <c r="AS77" s="135"/>
      <c r="AT77" s="135"/>
      <c r="AU77" s="59"/>
      <c r="AV77" s="188"/>
      <c r="AW77" s="156"/>
      <c r="AX77" s="95"/>
      <c r="AY77" s="46"/>
    </row>
    <row r="78" spans="3:51" ht="18" customHeight="1">
      <c r="C78" s="57" t="str">
        <f t="shared" si="24"/>
        <v/>
      </c>
      <c r="D78" s="58"/>
      <c r="E78" s="135"/>
      <c r="F78" s="135"/>
      <c r="G78" s="59"/>
      <c r="H78" s="59"/>
      <c r="I78" s="156"/>
      <c r="J78" s="95"/>
      <c r="K78" s="60" t="str">
        <f t="shared" si="25"/>
        <v/>
      </c>
      <c r="L78" s="278" t="s">
        <v>1388</v>
      </c>
      <c r="M78" s="135" t="s">
        <v>1389</v>
      </c>
      <c r="N78" s="135" t="s">
        <v>1390</v>
      </c>
      <c r="O78" s="59">
        <v>50</v>
      </c>
      <c r="P78" s="282"/>
      <c r="Q78" s="156" t="s">
        <v>137</v>
      </c>
      <c r="R78" s="280"/>
      <c r="S78" s="57" t="str">
        <f t="shared" si="26"/>
        <v/>
      </c>
      <c r="T78" s="58"/>
      <c r="U78" s="135"/>
      <c r="V78" s="135"/>
      <c r="W78" s="59"/>
      <c r="X78" s="188"/>
      <c r="Y78" s="156"/>
      <c r="Z78" s="95"/>
      <c r="AA78" s="57" t="str">
        <f t="shared" si="27"/>
        <v/>
      </c>
      <c r="AB78" s="58"/>
      <c r="AC78" s="135"/>
      <c r="AD78" s="135"/>
      <c r="AE78" s="59"/>
      <c r="AF78" s="188"/>
      <c r="AG78" s="156"/>
      <c r="AH78" s="95"/>
      <c r="AI78" s="57" t="str">
        <f t="shared" si="28"/>
        <v/>
      </c>
      <c r="AJ78" s="58"/>
      <c r="AK78" s="135"/>
      <c r="AL78" s="135"/>
      <c r="AM78" s="59"/>
      <c r="AN78" s="188"/>
      <c r="AO78" s="156"/>
      <c r="AP78" s="95"/>
      <c r="AQ78" s="57" t="str">
        <f t="shared" si="29"/>
        <v/>
      </c>
      <c r="AR78" s="58"/>
      <c r="AS78" s="135"/>
      <c r="AT78" s="135"/>
      <c r="AU78" s="59"/>
      <c r="AV78" s="188"/>
      <c r="AW78" s="156"/>
      <c r="AX78" s="95"/>
      <c r="AY78" s="46"/>
    </row>
    <row r="79" spans="3:51" ht="18" customHeight="1">
      <c r="C79" s="57" t="str">
        <f t="shared" si="24"/>
        <v/>
      </c>
      <c r="D79" s="58"/>
      <c r="E79" s="135"/>
      <c r="F79" s="135"/>
      <c r="G79" s="62"/>
      <c r="H79" s="59"/>
      <c r="I79" s="156"/>
      <c r="J79" s="95"/>
      <c r="K79" s="60" t="str">
        <f t="shared" si="25"/>
        <v/>
      </c>
      <c r="L79" s="278" t="s">
        <v>1285</v>
      </c>
      <c r="M79" s="135" t="s">
        <v>1391</v>
      </c>
      <c r="N79" s="135" t="s">
        <v>1392</v>
      </c>
      <c r="O79" s="62">
        <v>75</v>
      </c>
      <c r="P79" s="282"/>
      <c r="Q79" s="156" t="s">
        <v>137</v>
      </c>
      <c r="R79" s="280"/>
      <c r="S79" s="57" t="str">
        <f t="shared" si="26"/>
        <v/>
      </c>
      <c r="T79" s="58"/>
      <c r="U79" s="135"/>
      <c r="V79" s="135"/>
      <c r="W79" s="62"/>
      <c r="X79" s="188"/>
      <c r="Y79" s="156"/>
      <c r="Z79" s="95"/>
      <c r="AA79" s="57" t="str">
        <f t="shared" si="27"/>
        <v/>
      </c>
      <c r="AB79" s="58"/>
      <c r="AC79" s="135"/>
      <c r="AD79" s="135"/>
      <c r="AE79" s="62"/>
      <c r="AF79" s="188"/>
      <c r="AG79" s="156"/>
      <c r="AH79" s="95"/>
      <c r="AI79" s="57" t="str">
        <f t="shared" si="28"/>
        <v/>
      </c>
      <c r="AJ79" s="58"/>
      <c r="AK79" s="135"/>
      <c r="AL79" s="135"/>
      <c r="AM79" s="62"/>
      <c r="AN79" s="188"/>
      <c r="AO79" s="156"/>
      <c r="AP79" s="95"/>
      <c r="AQ79" s="57" t="str">
        <f t="shared" si="29"/>
        <v/>
      </c>
      <c r="AR79" s="58"/>
      <c r="AS79" s="135"/>
      <c r="AT79" s="135"/>
      <c r="AU79" s="62"/>
      <c r="AV79" s="188"/>
      <c r="AW79" s="156"/>
      <c r="AX79" s="95"/>
      <c r="AY79" s="46"/>
    </row>
    <row r="80" spans="3:51" ht="18" customHeight="1">
      <c r="C80" s="57" t="str">
        <f t="shared" si="24"/>
        <v/>
      </c>
      <c r="D80" s="58"/>
      <c r="E80" s="135"/>
      <c r="F80" s="135"/>
      <c r="G80" s="59"/>
      <c r="H80" s="59"/>
      <c r="I80" s="156"/>
      <c r="J80" s="95"/>
      <c r="K80" s="60" t="str">
        <f t="shared" si="25"/>
        <v/>
      </c>
      <c r="L80" s="278" t="s">
        <v>1393</v>
      </c>
      <c r="M80" s="135" t="s">
        <v>1394</v>
      </c>
      <c r="N80" s="135" t="s">
        <v>1395</v>
      </c>
      <c r="O80" s="59">
        <v>65</v>
      </c>
      <c r="P80" s="282"/>
      <c r="Q80" s="156" t="s">
        <v>137</v>
      </c>
      <c r="R80" s="280"/>
      <c r="S80" s="57" t="str">
        <f t="shared" si="26"/>
        <v/>
      </c>
      <c r="T80" s="58"/>
      <c r="U80" s="135"/>
      <c r="V80" s="135"/>
      <c r="W80" s="59"/>
      <c r="X80" s="188"/>
      <c r="Y80" s="156"/>
      <c r="Z80" s="95"/>
      <c r="AA80" s="57" t="str">
        <f t="shared" si="27"/>
        <v/>
      </c>
      <c r="AB80" s="58"/>
      <c r="AC80" s="135"/>
      <c r="AD80" s="135"/>
      <c r="AE80" s="59"/>
      <c r="AF80" s="188"/>
      <c r="AG80" s="156"/>
      <c r="AH80" s="95"/>
      <c r="AI80" s="57" t="str">
        <f t="shared" si="28"/>
        <v/>
      </c>
      <c r="AJ80" s="58"/>
      <c r="AK80" s="135"/>
      <c r="AL80" s="135"/>
      <c r="AM80" s="59"/>
      <c r="AN80" s="188"/>
      <c r="AO80" s="156"/>
      <c r="AP80" s="95"/>
      <c r="AQ80" s="57" t="str">
        <f t="shared" si="29"/>
        <v/>
      </c>
      <c r="AR80" s="58"/>
      <c r="AS80" s="135"/>
      <c r="AT80" s="135"/>
      <c r="AU80" s="59"/>
      <c r="AV80" s="188"/>
      <c r="AW80" s="156"/>
      <c r="AX80" s="95"/>
      <c r="AY80" s="46"/>
    </row>
    <row r="81" spans="3:51" ht="18" customHeight="1">
      <c r="C81" s="57" t="str">
        <f t="shared" si="24"/>
        <v/>
      </c>
      <c r="D81" s="58"/>
      <c r="E81" s="135"/>
      <c r="F81" s="135"/>
      <c r="G81" s="59"/>
      <c r="H81" s="59"/>
      <c r="I81" s="156"/>
      <c r="J81" s="95"/>
      <c r="K81" s="60" t="str">
        <f t="shared" si="25"/>
        <v/>
      </c>
      <c r="L81" s="278" t="s">
        <v>1306</v>
      </c>
      <c r="M81" s="135" t="s">
        <v>1396</v>
      </c>
      <c r="N81" s="135" t="s">
        <v>1397</v>
      </c>
      <c r="O81" s="59">
        <v>145</v>
      </c>
      <c r="P81" s="282"/>
      <c r="Q81" s="156" t="s">
        <v>137</v>
      </c>
      <c r="R81" s="280"/>
      <c r="S81" s="57" t="str">
        <f t="shared" si="26"/>
        <v/>
      </c>
      <c r="T81" s="58"/>
      <c r="U81" s="135"/>
      <c r="V81" s="135"/>
      <c r="W81" s="59"/>
      <c r="X81" s="188"/>
      <c r="Y81" s="156"/>
      <c r="Z81" s="95"/>
      <c r="AA81" s="57" t="str">
        <f t="shared" si="27"/>
        <v/>
      </c>
      <c r="AB81" s="58"/>
      <c r="AC81" s="135"/>
      <c r="AD81" s="135"/>
      <c r="AE81" s="59"/>
      <c r="AF81" s="188"/>
      <c r="AG81" s="156"/>
      <c r="AH81" s="95"/>
      <c r="AI81" s="57" t="str">
        <f t="shared" si="28"/>
        <v/>
      </c>
      <c r="AJ81" s="58"/>
      <c r="AK81" s="135"/>
      <c r="AL81" s="135"/>
      <c r="AM81" s="59"/>
      <c r="AN81" s="188"/>
      <c r="AO81" s="156"/>
      <c r="AP81" s="95"/>
      <c r="AQ81" s="57" t="str">
        <f t="shared" si="29"/>
        <v/>
      </c>
      <c r="AR81" s="58"/>
      <c r="AS81" s="135"/>
      <c r="AT81" s="135"/>
      <c r="AU81" s="59"/>
      <c r="AV81" s="188"/>
      <c r="AW81" s="156"/>
      <c r="AX81" s="95"/>
      <c r="AY81" s="46"/>
    </row>
    <row r="82" spans="3:51" ht="18" customHeight="1">
      <c r="C82" s="57" t="str">
        <f t="shared" si="18"/>
        <v/>
      </c>
      <c r="D82" s="58"/>
      <c r="E82" s="135"/>
      <c r="F82" s="135"/>
      <c r="G82" s="62"/>
      <c r="H82" s="59"/>
      <c r="I82" s="156"/>
      <c r="J82" s="95"/>
      <c r="K82" s="60" t="str">
        <f t="shared" si="19"/>
        <v/>
      </c>
      <c r="L82" s="278" t="s">
        <v>1398</v>
      </c>
      <c r="M82" s="135" t="s">
        <v>1399</v>
      </c>
      <c r="N82" s="135" t="s">
        <v>1400</v>
      </c>
      <c r="O82" s="62">
        <v>5</v>
      </c>
      <c r="P82" s="282"/>
      <c r="Q82" s="156" t="s">
        <v>137</v>
      </c>
      <c r="R82" s="280"/>
      <c r="S82" s="57" t="str">
        <f t="shared" si="20"/>
        <v/>
      </c>
      <c r="T82" s="58"/>
      <c r="U82" s="135"/>
      <c r="V82" s="135"/>
      <c r="W82" s="62"/>
      <c r="X82" s="188"/>
      <c r="Y82" s="156"/>
      <c r="Z82" s="95"/>
      <c r="AA82" s="57" t="str">
        <f t="shared" si="21"/>
        <v/>
      </c>
      <c r="AB82" s="58"/>
      <c r="AC82" s="135"/>
      <c r="AD82" s="135"/>
      <c r="AE82" s="62"/>
      <c r="AF82" s="188"/>
      <c r="AG82" s="156"/>
      <c r="AH82" s="95"/>
      <c r="AI82" s="57" t="str">
        <f t="shared" si="22"/>
        <v/>
      </c>
      <c r="AJ82" s="58"/>
      <c r="AK82" s="135"/>
      <c r="AL82" s="135"/>
      <c r="AM82" s="62"/>
      <c r="AN82" s="188"/>
      <c r="AO82" s="156"/>
      <c r="AP82" s="95"/>
      <c r="AQ82" s="57" t="str">
        <f t="shared" si="23"/>
        <v/>
      </c>
      <c r="AR82" s="58"/>
      <c r="AS82" s="135"/>
      <c r="AT82" s="135"/>
      <c r="AU82" s="62"/>
      <c r="AV82" s="188"/>
      <c r="AW82" s="156"/>
      <c r="AX82" s="95"/>
      <c r="AY82" s="46"/>
    </row>
    <row r="83" spans="3:51" ht="18" customHeight="1">
      <c r="C83" s="57" t="str">
        <f t="shared" si="18"/>
        <v/>
      </c>
      <c r="D83" s="58"/>
      <c r="E83" s="135"/>
      <c r="F83" s="135"/>
      <c r="G83" s="62"/>
      <c r="H83" s="59"/>
      <c r="I83" s="156"/>
      <c r="J83" s="95"/>
      <c r="K83" s="60" t="str">
        <f t="shared" si="19"/>
        <v/>
      </c>
      <c r="L83" s="278" t="s">
        <v>1401</v>
      </c>
      <c r="M83" s="135" t="s">
        <v>1402</v>
      </c>
      <c r="N83" s="135" t="s">
        <v>1403</v>
      </c>
      <c r="O83" s="62">
        <v>55</v>
      </c>
      <c r="P83" s="282"/>
      <c r="Q83" s="156" t="s">
        <v>137</v>
      </c>
      <c r="R83" s="280"/>
      <c r="S83" s="57" t="str">
        <f t="shared" si="20"/>
        <v/>
      </c>
      <c r="T83" s="58"/>
      <c r="U83" s="135"/>
      <c r="V83" s="135"/>
      <c r="W83" s="62"/>
      <c r="X83" s="188"/>
      <c r="Y83" s="156"/>
      <c r="Z83" s="95"/>
      <c r="AA83" s="57" t="str">
        <f t="shared" si="21"/>
        <v/>
      </c>
      <c r="AB83" s="58"/>
      <c r="AC83" s="135"/>
      <c r="AD83" s="135"/>
      <c r="AE83" s="62"/>
      <c r="AF83" s="188"/>
      <c r="AG83" s="156"/>
      <c r="AH83" s="95"/>
      <c r="AI83" s="57" t="str">
        <f t="shared" si="22"/>
        <v/>
      </c>
      <c r="AJ83" s="58"/>
      <c r="AK83" s="135"/>
      <c r="AL83" s="135"/>
      <c r="AM83" s="62"/>
      <c r="AN83" s="188"/>
      <c r="AO83" s="156"/>
      <c r="AP83" s="95"/>
      <c r="AQ83" s="57" t="str">
        <f t="shared" si="23"/>
        <v/>
      </c>
      <c r="AR83" s="58"/>
      <c r="AS83" s="135"/>
      <c r="AT83" s="135"/>
      <c r="AU83" s="62"/>
      <c r="AV83" s="188"/>
      <c r="AW83" s="156"/>
      <c r="AX83" s="95"/>
      <c r="AY83" s="46"/>
    </row>
    <row r="84" spans="3:51" ht="18" customHeight="1">
      <c r="C84" s="57" t="str">
        <f t="shared" si="18"/>
        <v/>
      </c>
      <c r="D84" s="58"/>
      <c r="E84" s="135"/>
      <c r="F84" s="135"/>
      <c r="G84" s="59"/>
      <c r="H84" s="59"/>
      <c r="I84" s="156"/>
      <c r="J84" s="95"/>
      <c r="K84" s="60" t="str">
        <f t="shared" si="19"/>
        <v/>
      </c>
      <c r="L84" s="283" t="s">
        <v>1404</v>
      </c>
      <c r="M84" s="284" t="s">
        <v>1405</v>
      </c>
      <c r="N84" s="284" t="s">
        <v>1406</v>
      </c>
      <c r="O84" s="288" t="s">
        <v>174</v>
      </c>
      <c r="P84" s="282"/>
      <c r="Q84" s="156" t="s">
        <v>137</v>
      </c>
      <c r="R84" s="286"/>
      <c r="S84" s="57" t="str">
        <f t="shared" si="20"/>
        <v/>
      </c>
      <c r="T84" s="58"/>
      <c r="U84" s="135"/>
      <c r="V84" s="135"/>
      <c r="W84" s="59"/>
      <c r="X84" s="188"/>
      <c r="Y84" s="156"/>
      <c r="Z84" s="95"/>
      <c r="AA84" s="57" t="str">
        <f t="shared" si="21"/>
        <v/>
      </c>
      <c r="AB84" s="58"/>
      <c r="AC84" s="135"/>
      <c r="AD84" s="135"/>
      <c r="AE84" s="59"/>
      <c r="AF84" s="188"/>
      <c r="AG84" s="156"/>
      <c r="AH84" s="95"/>
      <c r="AI84" s="57" t="str">
        <f t="shared" si="22"/>
        <v/>
      </c>
      <c r="AJ84" s="58"/>
      <c r="AK84" s="135"/>
      <c r="AL84" s="135"/>
      <c r="AM84" s="59"/>
      <c r="AN84" s="188"/>
      <c r="AO84" s="156"/>
      <c r="AP84" s="95"/>
      <c r="AQ84" s="57" t="str">
        <f t="shared" si="23"/>
        <v/>
      </c>
      <c r="AR84" s="58"/>
      <c r="AS84" s="135"/>
      <c r="AT84" s="135"/>
      <c r="AU84" s="59"/>
      <c r="AV84" s="188"/>
      <c r="AW84" s="156"/>
      <c r="AX84" s="95"/>
      <c r="AY84" s="46"/>
    </row>
    <row r="85" spans="3:51" ht="18" customHeight="1">
      <c r="C85" s="57" t="str">
        <f t="shared" si="18"/>
        <v/>
      </c>
      <c r="D85" s="58"/>
      <c r="E85" s="135"/>
      <c r="F85" s="135"/>
      <c r="G85" s="62"/>
      <c r="H85" s="59"/>
      <c r="I85" s="156"/>
      <c r="J85" s="95"/>
      <c r="K85" s="60" t="str">
        <f t="shared" si="19"/>
        <v/>
      </c>
      <c r="L85" s="58"/>
      <c r="M85" s="135"/>
      <c r="N85" s="135"/>
      <c r="O85" s="62"/>
      <c r="P85" s="188"/>
      <c r="Q85" s="156"/>
      <c r="R85" s="95"/>
      <c r="S85" s="57" t="str">
        <f t="shared" si="20"/>
        <v/>
      </c>
      <c r="T85" s="58"/>
      <c r="U85" s="135"/>
      <c r="V85" s="135"/>
      <c r="W85" s="62"/>
      <c r="X85" s="188"/>
      <c r="Y85" s="156"/>
      <c r="Z85" s="95"/>
      <c r="AA85" s="57" t="str">
        <f t="shared" si="21"/>
        <v/>
      </c>
      <c r="AB85" s="58"/>
      <c r="AC85" s="135"/>
      <c r="AD85" s="135"/>
      <c r="AE85" s="62"/>
      <c r="AF85" s="188"/>
      <c r="AG85" s="156"/>
      <c r="AH85" s="95"/>
      <c r="AI85" s="57" t="str">
        <f t="shared" si="22"/>
        <v/>
      </c>
      <c r="AJ85" s="58"/>
      <c r="AK85" s="135"/>
      <c r="AL85" s="135"/>
      <c r="AM85" s="62"/>
      <c r="AN85" s="188"/>
      <c r="AO85" s="156"/>
      <c r="AP85" s="95"/>
      <c r="AQ85" s="57" t="str">
        <f t="shared" si="23"/>
        <v/>
      </c>
      <c r="AR85" s="58"/>
      <c r="AS85" s="135"/>
      <c r="AT85" s="135"/>
      <c r="AU85" s="62"/>
      <c r="AV85" s="188"/>
      <c r="AW85" s="156"/>
      <c r="AX85" s="95"/>
      <c r="AY85" s="46"/>
    </row>
    <row r="86" spans="3:51" ht="18" customHeight="1">
      <c r="C86" s="57" t="str">
        <f t="shared" si="18"/>
        <v/>
      </c>
      <c r="D86" s="58"/>
      <c r="E86" s="135"/>
      <c r="F86" s="135"/>
      <c r="G86" s="59"/>
      <c r="H86" s="59"/>
      <c r="I86" s="156"/>
      <c r="J86" s="95"/>
      <c r="K86" s="60" t="str">
        <f t="shared" si="19"/>
        <v/>
      </c>
      <c r="L86" s="58"/>
      <c r="M86" s="135"/>
      <c r="N86" s="135"/>
      <c r="O86" s="59"/>
      <c r="P86" s="188"/>
      <c r="Q86" s="156"/>
      <c r="R86" s="95"/>
      <c r="S86" s="57" t="str">
        <f t="shared" si="20"/>
        <v/>
      </c>
      <c r="T86" s="58"/>
      <c r="U86" s="135"/>
      <c r="V86" s="135"/>
      <c r="W86" s="59"/>
      <c r="X86" s="188"/>
      <c r="Y86" s="156"/>
      <c r="Z86" s="95"/>
      <c r="AA86" s="57" t="str">
        <f t="shared" si="21"/>
        <v/>
      </c>
      <c r="AB86" s="58"/>
      <c r="AC86" s="135"/>
      <c r="AD86" s="135"/>
      <c r="AE86" s="59"/>
      <c r="AF86" s="188"/>
      <c r="AG86" s="156"/>
      <c r="AH86" s="95"/>
      <c r="AI86" s="57" t="str">
        <f t="shared" si="22"/>
        <v/>
      </c>
      <c r="AJ86" s="58"/>
      <c r="AK86" s="135"/>
      <c r="AL86" s="135"/>
      <c r="AM86" s="59"/>
      <c r="AN86" s="188"/>
      <c r="AO86" s="156"/>
      <c r="AP86" s="95"/>
      <c r="AQ86" s="57" t="str">
        <f t="shared" si="23"/>
        <v/>
      </c>
      <c r="AR86" s="58"/>
      <c r="AS86" s="135"/>
      <c r="AT86" s="135"/>
      <c r="AU86" s="59"/>
      <c r="AV86" s="188"/>
      <c r="AW86" s="156"/>
      <c r="AX86" s="95"/>
      <c r="AY86" s="46"/>
    </row>
    <row r="87" spans="3:51" ht="18" customHeight="1">
      <c r="C87" s="57" t="str">
        <f t="shared" si="18"/>
        <v/>
      </c>
      <c r="D87" s="58"/>
      <c r="E87" s="135"/>
      <c r="F87" s="135"/>
      <c r="G87" s="59"/>
      <c r="H87" s="59"/>
      <c r="I87" s="156"/>
      <c r="J87" s="95"/>
      <c r="K87" s="60" t="str">
        <f t="shared" si="19"/>
        <v/>
      </c>
      <c r="L87" s="58"/>
      <c r="M87" s="135"/>
      <c r="N87" s="135"/>
      <c r="O87" s="59"/>
      <c r="P87" s="188"/>
      <c r="Q87" s="156"/>
      <c r="R87" s="95"/>
      <c r="S87" s="57" t="str">
        <f t="shared" si="20"/>
        <v/>
      </c>
      <c r="T87" s="58"/>
      <c r="U87" s="135"/>
      <c r="V87" s="135"/>
      <c r="W87" s="59"/>
      <c r="X87" s="188"/>
      <c r="Y87" s="156"/>
      <c r="Z87" s="95"/>
      <c r="AA87" s="57" t="str">
        <f t="shared" si="21"/>
        <v/>
      </c>
      <c r="AB87" s="58"/>
      <c r="AC87" s="135"/>
      <c r="AD87" s="135"/>
      <c r="AE87" s="59"/>
      <c r="AF87" s="188"/>
      <c r="AG87" s="156"/>
      <c r="AH87" s="95"/>
      <c r="AI87" s="57" t="str">
        <f t="shared" si="22"/>
        <v/>
      </c>
      <c r="AJ87" s="58"/>
      <c r="AK87" s="135"/>
      <c r="AL87" s="135"/>
      <c r="AM87" s="59"/>
      <c r="AN87" s="188"/>
      <c r="AO87" s="156"/>
      <c r="AP87" s="95"/>
      <c r="AQ87" s="57" t="str">
        <f t="shared" si="23"/>
        <v/>
      </c>
      <c r="AR87" s="58"/>
      <c r="AS87" s="135"/>
      <c r="AT87" s="135"/>
      <c r="AU87" s="59"/>
      <c r="AV87" s="188"/>
      <c r="AW87" s="156"/>
      <c r="AX87" s="95"/>
      <c r="AY87" s="46"/>
    </row>
    <row r="88" spans="3:51" ht="18" customHeight="1">
      <c r="C88" s="57" t="str">
        <f t="shared" si="18"/>
        <v/>
      </c>
      <c r="D88" s="58"/>
      <c r="E88" s="135"/>
      <c r="F88" s="135"/>
      <c r="G88" s="62"/>
      <c r="H88" s="59"/>
      <c r="I88" s="156"/>
      <c r="J88" s="95"/>
      <c r="K88" s="60" t="str">
        <f t="shared" si="19"/>
        <v/>
      </c>
      <c r="L88" s="58"/>
      <c r="M88" s="135"/>
      <c r="N88" s="135"/>
      <c r="O88" s="62"/>
      <c r="P88" s="188"/>
      <c r="Q88" s="156"/>
      <c r="R88" s="95"/>
      <c r="S88" s="57" t="str">
        <f t="shared" si="20"/>
        <v/>
      </c>
      <c r="T88" s="58"/>
      <c r="U88" s="135"/>
      <c r="V88" s="135"/>
      <c r="W88" s="62"/>
      <c r="X88" s="188"/>
      <c r="Y88" s="156"/>
      <c r="Z88" s="95"/>
      <c r="AA88" s="57" t="str">
        <f t="shared" si="21"/>
        <v/>
      </c>
      <c r="AB88" s="58"/>
      <c r="AC88" s="135"/>
      <c r="AD88" s="135"/>
      <c r="AE88" s="62"/>
      <c r="AF88" s="188"/>
      <c r="AG88" s="156"/>
      <c r="AH88" s="95"/>
      <c r="AI88" s="57" t="str">
        <f t="shared" si="22"/>
        <v/>
      </c>
      <c r="AJ88" s="58"/>
      <c r="AK88" s="135"/>
      <c r="AL88" s="135"/>
      <c r="AM88" s="62"/>
      <c r="AN88" s="188"/>
      <c r="AO88" s="156"/>
      <c r="AP88" s="95"/>
      <c r="AQ88" s="57" t="str">
        <f t="shared" si="23"/>
        <v/>
      </c>
      <c r="AR88" s="58"/>
      <c r="AS88" s="135"/>
      <c r="AT88" s="135"/>
      <c r="AU88" s="62"/>
      <c r="AV88" s="188"/>
      <c r="AW88" s="156"/>
      <c r="AX88" s="95"/>
      <c r="AY88" s="46"/>
    </row>
    <row r="89" spans="3:51" ht="18" customHeight="1">
      <c r="C89" s="57" t="str">
        <f t="shared" si="18"/>
        <v/>
      </c>
      <c r="D89" s="58"/>
      <c r="E89" s="135"/>
      <c r="F89" s="135"/>
      <c r="G89" s="59"/>
      <c r="H89" s="59"/>
      <c r="I89" s="156"/>
      <c r="J89" s="95"/>
      <c r="K89" s="60" t="str">
        <f t="shared" si="19"/>
        <v/>
      </c>
      <c r="L89" s="58"/>
      <c r="M89" s="135"/>
      <c r="N89" s="135"/>
      <c r="O89" s="59"/>
      <c r="P89" s="188"/>
      <c r="Q89" s="156"/>
      <c r="R89" s="95"/>
      <c r="S89" s="57" t="str">
        <f t="shared" si="20"/>
        <v/>
      </c>
      <c r="T89" s="58"/>
      <c r="U89" s="135"/>
      <c r="V89" s="135"/>
      <c r="W89" s="59"/>
      <c r="X89" s="188"/>
      <c r="Y89" s="156"/>
      <c r="Z89" s="95"/>
      <c r="AA89" s="57" t="str">
        <f t="shared" si="21"/>
        <v/>
      </c>
      <c r="AB89" s="58"/>
      <c r="AC89" s="135"/>
      <c r="AD89" s="135"/>
      <c r="AE89" s="59"/>
      <c r="AF89" s="188"/>
      <c r="AG89" s="156"/>
      <c r="AH89" s="95"/>
      <c r="AI89" s="57" t="str">
        <f t="shared" si="22"/>
        <v/>
      </c>
      <c r="AJ89" s="58"/>
      <c r="AK89" s="135"/>
      <c r="AL89" s="135"/>
      <c r="AM89" s="59"/>
      <c r="AN89" s="188"/>
      <c r="AO89" s="156"/>
      <c r="AP89" s="95"/>
      <c r="AQ89" s="57" t="str">
        <f t="shared" si="23"/>
        <v/>
      </c>
      <c r="AR89" s="58"/>
      <c r="AS89" s="135"/>
      <c r="AT89" s="135"/>
      <c r="AU89" s="59"/>
      <c r="AV89" s="188"/>
      <c r="AW89" s="156"/>
      <c r="AX89" s="95"/>
      <c r="AY89" s="46"/>
    </row>
    <row r="90" spans="3:51" ht="18" customHeight="1">
      <c r="C90" s="57" t="str">
        <f t="shared" si="18"/>
        <v/>
      </c>
      <c r="D90" s="58"/>
      <c r="E90" s="135"/>
      <c r="F90" s="135"/>
      <c r="G90" s="62"/>
      <c r="H90" s="59"/>
      <c r="I90" s="156"/>
      <c r="J90" s="95"/>
      <c r="K90" s="60" t="str">
        <f t="shared" si="19"/>
        <v/>
      </c>
      <c r="L90" s="58"/>
      <c r="M90" s="135"/>
      <c r="N90" s="135"/>
      <c r="O90" s="62"/>
      <c r="P90" s="188"/>
      <c r="Q90" s="156"/>
      <c r="R90" s="95"/>
      <c r="S90" s="57" t="str">
        <f t="shared" si="20"/>
        <v/>
      </c>
      <c r="T90" s="58"/>
      <c r="U90" s="135"/>
      <c r="V90" s="135"/>
      <c r="W90" s="62"/>
      <c r="X90" s="188"/>
      <c r="Y90" s="156"/>
      <c r="Z90" s="95"/>
      <c r="AA90" s="57" t="str">
        <f t="shared" si="21"/>
        <v/>
      </c>
      <c r="AB90" s="58"/>
      <c r="AC90" s="135"/>
      <c r="AD90" s="135"/>
      <c r="AE90" s="62"/>
      <c r="AF90" s="188"/>
      <c r="AG90" s="156"/>
      <c r="AH90" s="95"/>
      <c r="AI90" s="57" t="str">
        <f t="shared" si="22"/>
        <v/>
      </c>
      <c r="AJ90" s="58"/>
      <c r="AK90" s="135"/>
      <c r="AL90" s="135"/>
      <c r="AM90" s="62"/>
      <c r="AN90" s="188"/>
      <c r="AO90" s="156"/>
      <c r="AP90" s="95"/>
      <c r="AQ90" s="57" t="str">
        <f t="shared" si="23"/>
        <v/>
      </c>
      <c r="AR90" s="58"/>
      <c r="AS90" s="135"/>
      <c r="AT90" s="135"/>
      <c r="AU90" s="62"/>
      <c r="AV90" s="188"/>
      <c r="AW90" s="156"/>
      <c r="AX90" s="95"/>
      <c r="AY90" s="46"/>
    </row>
    <row r="91" spans="3:51" ht="18" customHeight="1">
      <c r="C91" s="57" t="str">
        <f t="shared" si="18"/>
        <v/>
      </c>
      <c r="D91" s="58"/>
      <c r="E91" s="135"/>
      <c r="F91" s="135"/>
      <c r="G91" s="59"/>
      <c r="H91" s="59"/>
      <c r="I91" s="156"/>
      <c r="J91" s="95"/>
      <c r="K91" s="60" t="str">
        <f t="shared" si="19"/>
        <v/>
      </c>
      <c r="L91" s="58"/>
      <c r="M91" s="135"/>
      <c r="N91" s="135"/>
      <c r="O91" s="59"/>
      <c r="P91" s="188"/>
      <c r="Q91" s="156"/>
      <c r="R91" s="95"/>
      <c r="S91" s="57" t="str">
        <f t="shared" si="20"/>
        <v/>
      </c>
      <c r="T91" s="58"/>
      <c r="U91" s="135"/>
      <c r="V91" s="135"/>
      <c r="W91" s="59"/>
      <c r="X91" s="188"/>
      <c r="Y91" s="156"/>
      <c r="Z91" s="95"/>
      <c r="AA91" s="57" t="str">
        <f t="shared" si="21"/>
        <v/>
      </c>
      <c r="AB91" s="58"/>
      <c r="AC91" s="135"/>
      <c r="AD91" s="135"/>
      <c r="AE91" s="59"/>
      <c r="AF91" s="188"/>
      <c r="AG91" s="156"/>
      <c r="AH91" s="95"/>
      <c r="AI91" s="57" t="str">
        <f t="shared" si="22"/>
        <v/>
      </c>
      <c r="AJ91" s="58"/>
      <c r="AK91" s="135"/>
      <c r="AL91" s="135"/>
      <c r="AM91" s="59"/>
      <c r="AN91" s="188"/>
      <c r="AO91" s="156"/>
      <c r="AP91" s="95"/>
      <c r="AQ91" s="57" t="str">
        <f t="shared" si="23"/>
        <v/>
      </c>
      <c r="AR91" s="58"/>
      <c r="AS91" s="135"/>
      <c r="AT91" s="135"/>
      <c r="AU91" s="59"/>
      <c r="AV91" s="188"/>
      <c r="AW91" s="156"/>
      <c r="AX91" s="95"/>
      <c r="AY91" s="46"/>
    </row>
    <row r="92" spans="3:51" ht="18" customHeight="1">
      <c r="C92" s="57" t="str">
        <f t="shared" si="18"/>
        <v/>
      </c>
      <c r="D92" s="58"/>
      <c r="E92" s="135"/>
      <c r="F92" s="135"/>
      <c r="G92" s="59"/>
      <c r="H92" s="59"/>
      <c r="I92" s="156"/>
      <c r="J92" s="95"/>
      <c r="K92" s="60" t="str">
        <f t="shared" si="19"/>
        <v/>
      </c>
      <c r="L92" s="58"/>
      <c r="M92" s="135"/>
      <c r="N92" s="135"/>
      <c r="O92" s="59"/>
      <c r="P92" s="188"/>
      <c r="Q92" s="156"/>
      <c r="R92" s="95"/>
      <c r="S92" s="57" t="str">
        <f t="shared" si="20"/>
        <v/>
      </c>
      <c r="T92" s="58"/>
      <c r="U92" s="135"/>
      <c r="V92" s="135"/>
      <c r="W92" s="59"/>
      <c r="X92" s="188"/>
      <c r="Y92" s="156"/>
      <c r="Z92" s="95"/>
      <c r="AA92" s="57" t="str">
        <f t="shared" si="21"/>
        <v/>
      </c>
      <c r="AB92" s="58"/>
      <c r="AC92" s="135"/>
      <c r="AD92" s="135"/>
      <c r="AE92" s="59"/>
      <c r="AF92" s="188"/>
      <c r="AG92" s="156"/>
      <c r="AH92" s="95"/>
      <c r="AI92" s="57" t="str">
        <f t="shared" si="22"/>
        <v/>
      </c>
      <c r="AJ92" s="58"/>
      <c r="AK92" s="135"/>
      <c r="AL92" s="135"/>
      <c r="AM92" s="59"/>
      <c r="AN92" s="188"/>
      <c r="AO92" s="156"/>
      <c r="AP92" s="95"/>
      <c r="AQ92" s="57" t="str">
        <f t="shared" si="23"/>
        <v/>
      </c>
      <c r="AR92" s="58"/>
      <c r="AS92" s="135"/>
      <c r="AT92" s="135"/>
      <c r="AU92" s="59"/>
      <c r="AV92" s="188"/>
      <c r="AW92" s="156"/>
      <c r="AX92" s="95"/>
      <c r="AY92" s="46"/>
    </row>
    <row r="93" spans="3:51" ht="18" customHeight="1">
      <c r="C93" s="57" t="str">
        <f t="shared" si="18"/>
        <v/>
      </c>
      <c r="D93" s="58"/>
      <c r="E93" s="135"/>
      <c r="F93" s="135"/>
      <c r="G93" s="62"/>
      <c r="H93" s="59"/>
      <c r="I93" s="156"/>
      <c r="J93" s="95"/>
      <c r="K93" s="60" t="str">
        <f t="shared" si="19"/>
        <v/>
      </c>
      <c r="L93" s="58"/>
      <c r="M93" s="135"/>
      <c r="N93" s="135"/>
      <c r="O93" s="62"/>
      <c r="P93" s="188"/>
      <c r="Q93" s="156"/>
      <c r="R93" s="95"/>
      <c r="S93" s="57" t="str">
        <f t="shared" si="20"/>
        <v/>
      </c>
      <c r="T93" s="58"/>
      <c r="U93" s="135"/>
      <c r="V93" s="135"/>
      <c r="W93" s="62"/>
      <c r="X93" s="188"/>
      <c r="Y93" s="156"/>
      <c r="Z93" s="95"/>
      <c r="AA93" s="57" t="str">
        <f t="shared" si="21"/>
        <v/>
      </c>
      <c r="AB93" s="58"/>
      <c r="AC93" s="135"/>
      <c r="AD93" s="135"/>
      <c r="AE93" s="62"/>
      <c r="AF93" s="188"/>
      <c r="AG93" s="156"/>
      <c r="AH93" s="95"/>
      <c r="AI93" s="57" t="str">
        <f t="shared" si="22"/>
        <v/>
      </c>
      <c r="AJ93" s="58"/>
      <c r="AK93" s="135"/>
      <c r="AL93" s="135"/>
      <c r="AM93" s="62"/>
      <c r="AN93" s="188"/>
      <c r="AO93" s="156"/>
      <c r="AP93" s="95"/>
      <c r="AQ93" s="57" t="str">
        <f t="shared" si="23"/>
        <v/>
      </c>
      <c r="AR93" s="58"/>
      <c r="AS93" s="135"/>
      <c r="AT93" s="135"/>
      <c r="AU93" s="62"/>
      <c r="AV93" s="188"/>
      <c r="AW93" s="156"/>
      <c r="AX93" s="95"/>
      <c r="AY93" s="46"/>
    </row>
    <row r="94" spans="3:51" ht="18" customHeight="1">
      <c r="C94" s="57" t="str">
        <f t="shared" si="18"/>
        <v/>
      </c>
      <c r="D94" s="58"/>
      <c r="E94" s="135"/>
      <c r="F94" s="135"/>
      <c r="G94" s="62"/>
      <c r="H94" s="59"/>
      <c r="I94" s="156"/>
      <c r="J94" s="95"/>
      <c r="K94" s="60" t="str">
        <f t="shared" si="19"/>
        <v/>
      </c>
      <c r="L94" s="58"/>
      <c r="M94" s="135"/>
      <c r="N94" s="135"/>
      <c r="O94" s="62"/>
      <c r="P94" s="188"/>
      <c r="Q94" s="156"/>
      <c r="R94" s="95"/>
      <c r="S94" s="57" t="str">
        <f t="shared" si="20"/>
        <v/>
      </c>
      <c r="T94" s="58"/>
      <c r="U94" s="135"/>
      <c r="V94" s="135"/>
      <c r="W94" s="62"/>
      <c r="X94" s="188"/>
      <c r="Y94" s="156"/>
      <c r="Z94" s="95"/>
      <c r="AA94" s="57" t="str">
        <f t="shared" si="21"/>
        <v/>
      </c>
      <c r="AB94" s="58"/>
      <c r="AC94" s="135"/>
      <c r="AD94" s="135"/>
      <c r="AE94" s="62"/>
      <c r="AF94" s="188"/>
      <c r="AG94" s="156"/>
      <c r="AH94" s="95"/>
      <c r="AI94" s="57" t="str">
        <f t="shared" si="22"/>
        <v/>
      </c>
      <c r="AJ94" s="58"/>
      <c r="AK94" s="135"/>
      <c r="AL94" s="135"/>
      <c r="AM94" s="62"/>
      <c r="AN94" s="188"/>
      <c r="AO94" s="156"/>
      <c r="AP94" s="95"/>
      <c r="AQ94" s="57" t="str">
        <f t="shared" si="23"/>
        <v/>
      </c>
      <c r="AR94" s="58"/>
      <c r="AS94" s="135"/>
      <c r="AT94" s="135"/>
      <c r="AU94" s="62"/>
      <c r="AV94" s="188"/>
      <c r="AW94" s="156"/>
      <c r="AX94" s="95"/>
      <c r="AY94" s="46"/>
    </row>
    <row r="95" spans="3:51" ht="18" customHeight="1">
      <c r="C95" s="57" t="str">
        <f t="shared" si="18"/>
        <v/>
      </c>
      <c r="D95" s="58"/>
      <c r="E95" s="135"/>
      <c r="F95" s="135"/>
      <c r="G95" s="62"/>
      <c r="H95" s="59"/>
      <c r="I95" s="156"/>
      <c r="J95" s="95"/>
      <c r="K95" s="60" t="str">
        <f t="shared" si="19"/>
        <v/>
      </c>
      <c r="L95" s="58"/>
      <c r="M95" s="135"/>
      <c r="N95" s="135"/>
      <c r="O95" s="62"/>
      <c r="P95" s="188"/>
      <c r="Q95" s="156"/>
      <c r="R95" s="95"/>
      <c r="S95" s="57" t="str">
        <f t="shared" si="20"/>
        <v/>
      </c>
      <c r="T95" s="58"/>
      <c r="U95" s="135"/>
      <c r="V95" s="135"/>
      <c r="W95" s="62"/>
      <c r="X95" s="188"/>
      <c r="Y95" s="156"/>
      <c r="Z95" s="95"/>
      <c r="AA95" s="57" t="str">
        <f t="shared" si="21"/>
        <v/>
      </c>
      <c r="AB95" s="58"/>
      <c r="AC95" s="135"/>
      <c r="AD95" s="135"/>
      <c r="AE95" s="62"/>
      <c r="AF95" s="188"/>
      <c r="AG95" s="156"/>
      <c r="AH95" s="95"/>
      <c r="AI95" s="57" t="str">
        <f t="shared" si="22"/>
        <v/>
      </c>
      <c r="AJ95" s="58"/>
      <c r="AK95" s="135"/>
      <c r="AL95" s="135"/>
      <c r="AM95" s="62"/>
      <c r="AN95" s="188"/>
      <c r="AO95" s="156"/>
      <c r="AP95" s="95"/>
      <c r="AQ95" s="57" t="str">
        <f t="shared" si="23"/>
        <v/>
      </c>
      <c r="AR95" s="58"/>
      <c r="AS95" s="135"/>
      <c r="AT95" s="135"/>
      <c r="AU95" s="62"/>
      <c r="AV95" s="188"/>
      <c r="AW95" s="156"/>
      <c r="AX95" s="95"/>
      <c r="AY95" s="46"/>
    </row>
    <row r="96" spans="3:51" ht="18" customHeight="1">
      <c r="C96" s="57" t="str">
        <f t="shared" ref="C96:C98" si="30">IF(J96="","","※")</f>
        <v/>
      </c>
      <c r="D96" s="58"/>
      <c r="E96" s="135"/>
      <c r="F96" s="135"/>
      <c r="G96" s="59"/>
      <c r="H96" s="59"/>
      <c r="I96" s="156"/>
      <c r="J96" s="95"/>
      <c r="K96" s="60" t="str">
        <f t="shared" ref="K96:K98" si="31">IF(R96="","","※")</f>
        <v/>
      </c>
      <c r="L96" s="58"/>
      <c r="M96" s="135"/>
      <c r="N96" s="135"/>
      <c r="O96" s="59"/>
      <c r="P96" s="188"/>
      <c r="Q96" s="156"/>
      <c r="R96" s="95"/>
      <c r="S96" s="57" t="str">
        <f t="shared" ref="S96:S98" si="32">IF(Z96="","","※")</f>
        <v/>
      </c>
      <c r="T96" s="58"/>
      <c r="U96" s="135"/>
      <c r="V96" s="135"/>
      <c r="W96" s="59"/>
      <c r="X96" s="188"/>
      <c r="Y96" s="156"/>
      <c r="Z96" s="95"/>
      <c r="AA96" s="57" t="str">
        <f t="shared" ref="AA96:AA98" si="33">IF(AH96="","","※")</f>
        <v/>
      </c>
      <c r="AB96" s="58"/>
      <c r="AC96" s="135"/>
      <c r="AD96" s="135"/>
      <c r="AE96" s="59"/>
      <c r="AF96" s="188"/>
      <c r="AG96" s="156"/>
      <c r="AH96" s="95"/>
      <c r="AI96" s="57" t="str">
        <f t="shared" ref="AI96:AI98" si="34">IF(AP96="","","※")</f>
        <v/>
      </c>
      <c r="AJ96" s="58"/>
      <c r="AK96" s="135"/>
      <c r="AL96" s="135"/>
      <c r="AM96" s="59"/>
      <c r="AN96" s="188"/>
      <c r="AO96" s="156"/>
      <c r="AP96" s="95"/>
      <c r="AQ96" s="57" t="str">
        <f t="shared" ref="AQ96:AQ98" si="35">IF(AX96="","","※")</f>
        <v/>
      </c>
      <c r="AR96" s="58"/>
      <c r="AS96" s="135"/>
      <c r="AT96" s="135"/>
      <c r="AU96" s="59"/>
      <c r="AV96" s="188"/>
      <c r="AW96" s="156"/>
      <c r="AX96" s="95"/>
      <c r="AY96" s="46"/>
    </row>
    <row r="97" spans="1:51" ht="18" customHeight="1">
      <c r="C97" s="57" t="str">
        <f t="shared" si="30"/>
        <v/>
      </c>
      <c r="D97" s="58"/>
      <c r="E97" s="135"/>
      <c r="F97" s="135"/>
      <c r="G97" s="59"/>
      <c r="H97" s="59"/>
      <c r="I97" s="156"/>
      <c r="J97" s="95"/>
      <c r="K97" s="60" t="str">
        <f t="shared" si="31"/>
        <v/>
      </c>
      <c r="L97" s="58"/>
      <c r="M97" s="135"/>
      <c r="N97" s="135"/>
      <c r="O97" s="59"/>
      <c r="P97" s="188"/>
      <c r="Q97" s="156"/>
      <c r="R97" s="95"/>
      <c r="S97" s="57" t="str">
        <f t="shared" si="32"/>
        <v/>
      </c>
      <c r="T97" s="58"/>
      <c r="U97" s="135"/>
      <c r="V97" s="135"/>
      <c r="W97" s="59"/>
      <c r="X97" s="188"/>
      <c r="Y97" s="156"/>
      <c r="Z97" s="95"/>
      <c r="AA97" s="57" t="str">
        <f t="shared" si="33"/>
        <v/>
      </c>
      <c r="AB97" s="58"/>
      <c r="AC97" s="135"/>
      <c r="AD97" s="135"/>
      <c r="AE97" s="59"/>
      <c r="AF97" s="188"/>
      <c r="AG97" s="156"/>
      <c r="AH97" s="95"/>
      <c r="AI97" s="57" t="str">
        <f t="shared" si="34"/>
        <v/>
      </c>
      <c r="AJ97" s="58"/>
      <c r="AK97" s="135"/>
      <c r="AL97" s="135"/>
      <c r="AM97" s="59"/>
      <c r="AN97" s="188"/>
      <c r="AO97" s="156"/>
      <c r="AP97" s="95"/>
      <c r="AQ97" s="57" t="str">
        <f t="shared" si="35"/>
        <v/>
      </c>
      <c r="AR97" s="58"/>
      <c r="AS97" s="135"/>
      <c r="AT97" s="135"/>
      <c r="AU97" s="59"/>
      <c r="AV97" s="188"/>
      <c r="AW97" s="156"/>
      <c r="AX97" s="95"/>
      <c r="AY97" s="46"/>
    </row>
    <row r="98" spans="1:51" ht="18" customHeight="1">
      <c r="C98" s="57" t="str">
        <f t="shared" si="30"/>
        <v/>
      </c>
      <c r="D98" s="58"/>
      <c r="E98" s="135"/>
      <c r="F98" s="135"/>
      <c r="G98" s="62"/>
      <c r="H98" s="59"/>
      <c r="I98" s="156"/>
      <c r="J98" s="95"/>
      <c r="K98" s="60" t="str">
        <f t="shared" si="31"/>
        <v/>
      </c>
      <c r="L98" s="58"/>
      <c r="M98" s="135"/>
      <c r="N98" s="135"/>
      <c r="O98" s="62"/>
      <c r="P98" s="188"/>
      <c r="Q98" s="156"/>
      <c r="R98" s="95"/>
      <c r="S98" s="57" t="str">
        <f t="shared" si="32"/>
        <v/>
      </c>
      <c r="T98" s="58"/>
      <c r="U98" s="135"/>
      <c r="V98" s="135"/>
      <c r="W98" s="62"/>
      <c r="X98" s="188"/>
      <c r="Y98" s="156"/>
      <c r="Z98" s="95"/>
      <c r="AA98" s="57" t="str">
        <f t="shared" si="33"/>
        <v/>
      </c>
      <c r="AB98" s="58"/>
      <c r="AC98" s="135"/>
      <c r="AD98" s="135"/>
      <c r="AE98" s="62"/>
      <c r="AF98" s="188"/>
      <c r="AG98" s="156"/>
      <c r="AH98" s="95"/>
      <c r="AI98" s="57" t="str">
        <f t="shared" si="34"/>
        <v/>
      </c>
      <c r="AJ98" s="58"/>
      <c r="AK98" s="135"/>
      <c r="AL98" s="135"/>
      <c r="AM98" s="62"/>
      <c r="AN98" s="188"/>
      <c r="AO98" s="156"/>
      <c r="AP98" s="95"/>
      <c r="AQ98" s="57" t="str">
        <f t="shared" si="35"/>
        <v/>
      </c>
      <c r="AR98" s="58"/>
      <c r="AS98" s="135"/>
      <c r="AT98" s="135"/>
      <c r="AU98" s="62"/>
      <c r="AV98" s="188"/>
      <c r="AW98" s="156"/>
      <c r="AX98" s="95"/>
      <c r="AY98" s="46"/>
    </row>
    <row r="99" spans="1:51" ht="18" customHeight="1">
      <c r="C99" s="57" t="str">
        <f t="shared" si="18"/>
        <v/>
      </c>
      <c r="D99" s="58"/>
      <c r="E99" s="135"/>
      <c r="F99" s="135"/>
      <c r="G99" s="59"/>
      <c r="H99" s="59"/>
      <c r="I99" s="156"/>
      <c r="J99" s="95"/>
      <c r="K99" s="60" t="str">
        <f t="shared" si="19"/>
        <v/>
      </c>
      <c r="L99" s="58"/>
      <c r="M99" s="135"/>
      <c r="N99" s="135"/>
      <c r="O99" s="59"/>
      <c r="P99" s="188"/>
      <c r="Q99" s="156"/>
      <c r="R99" s="95"/>
      <c r="S99" s="57" t="str">
        <f t="shared" si="20"/>
        <v/>
      </c>
      <c r="T99" s="58"/>
      <c r="U99" s="135"/>
      <c r="V99" s="135"/>
      <c r="W99" s="59"/>
      <c r="X99" s="188"/>
      <c r="Y99" s="156"/>
      <c r="Z99" s="95"/>
      <c r="AA99" s="57" t="str">
        <f t="shared" si="21"/>
        <v/>
      </c>
      <c r="AB99" s="58"/>
      <c r="AC99" s="135"/>
      <c r="AD99" s="135"/>
      <c r="AE99" s="59"/>
      <c r="AF99" s="188"/>
      <c r="AG99" s="156"/>
      <c r="AH99" s="95"/>
      <c r="AI99" s="57" t="str">
        <f t="shared" si="22"/>
        <v/>
      </c>
      <c r="AJ99" s="58"/>
      <c r="AK99" s="135"/>
      <c r="AL99" s="135"/>
      <c r="AM99" s="59"/>
      <c r="AN99" s="188"/>
      <c r="AO99" s="156"/>
      <c r="AP99" s="95"/>
      <c r="AQ99" s="57" t="str">
        <f t="shared" si="23"/>
        <v/>
      </c>
      <c r="AR99" s="58"/>
      <c r="AS99" s="135"/>
      <c r="AT99" s="135"/>
      <c r="AU99" s="59"/>
      <c r="AV99" s="188"/>
      <c r="AW99" s="156"/>
      <c r="AX99" s="95"/>
      <c r="AY99" s="46"/>
    </row>
    <row r="100" spans="1:51" ht="18" customHeight="1">
      <c r="C100" s="57" t="str">
        <f t="shared" si="18"/>
        <v/>
      </c>
      <c r="D100" s="58"/>
      <c r="E100" s="135"/>
      <c r="F100" s="135"/>
      <c r="G100" s="59"/>
      <c r="H100" s="59"/>
      <c r="I100" s="156"/>
      <c r="J100" s="95"/>
      <c r="K100" s="60" t="str">
        <f t="shared" si="19"/>
        <v/>
      </c>
      <c r="L100" s="58"/>
      <c r="M100" s="135"/>
      <c r="N100" s="135"/>
      <c r="O100" s="59"/>
      <c r="P100" s="188"/>
      <c r="Q100" s="156"/>
      <c r="R100" s="95"/>
      <c r="S100" s="57" t="str">
        <f t="shared" si="20"/>
        <v/>
      </c>
      <c r="T100" s="58"/>
      <c r="U100" s="135"/>
      <c r="V100" s="135"/>
      <c r="W100" s="59"/>
      <c r="X100" s="188"/>
      <c r="Y100" s="156"/>
      <c r="Z100" s="95"/>
      <c r="AA100" s="57" t="str">
        <f t="shared" si="21"/>
        <v/>
      </c>
      <c r="AB100" s="58"/>
      <c r="AC100" s="135"/>
      <c r="AD100" s="135"/>
      <c r="AE100" s="59"/>
      <c r="AF100" s="188"/>
      <c r="AG100" s="156"/>
      <c r="AH100" s="95"/>
      <c r="AI100" s="57" t="str">
        <f t="shared" si="22"/>
        <v/>
      </c>
      <c r="AJ100" s="58"/>
      <c r="AK100" s="135"/>
      <c r="AL100" s="135"/>
      <c r="AM100" s="59"/>
      <c r="AN100" s="188"/>
      <c r="AO100" s="156"/>
      <c r="AP100" s="95"/>
      <c r="AQ100" s="57" t="str">
        <f t="shared" si="23"/>
        <v/>
      </c>
      <c r="AR100" s="58"/>
      <c r="AS100" s="135"/>
      <c r="AT100" s="135"/>
      <c r="AU100" s="59"/>
      <c r="AV100" s="188"/>
      <c r="AW100" s="156"/>
      <c r="AX100" s="95"/>
      <c r="AY100" s="46"/>
    </row>
    <row r="101" spans="1:51" ht="18" customHeight="1">
      <c r="C101" s="57" t="str">
        <f t="shared" si="18"/>
        <v/>
      </c>
      <c r="D101" s="58"/>
      <c r="E101" s="135"/>
      <c r="F101" s="135"/>
      <c r="G101" s="62"/>
      <c r="H101" s="59"/>
      <c r="I101" s="156"/>
      <c r="J101" s="95"/>
      <c r="K101" s="60" t="str">
        <f t="shared" si="19"/>
        <v/>
      </c>
      <c r="L101" s="58"/>
      <c r="M101" s="135"/>
      <c r="N101" s="135"/>
      <c r="O101" s="62"/>
      <c r="P101" s="188"/>
      <c r="Q101" s="156"/>
      <c r="R101" s="95"/>
      <c r="S101" s="57" t="str">
        <f t="shared" si="20"/>
        <v/>
      </c>
      <c r="T101" s="58"/>
      <c r="U101" s="135"/>
      <c r="V101" s="135"/>
      <c r="W101" s="62"/>
      <c r="X101" s="188"/>
      <c r="Y101" s="156"/>
      <c r="Z101" s="95"/>
      <c r="AA101" s="57" t="str">
        <f t="shared" si="21"/>
        <v/>
      </c>
      <c r="AB101" s="58"/>
      <c r="AC101" s="135"/>
      <c r="AD101" s="135"/>
      <c r="AE101" s="62"/>
      <c r="AF101" s="188"/>
      <c r="AG101" s="156"/>
      <c r="AH101" s="95"/>
      <c r="AI101" s="57" t="str">
        <f t="shared" si="22"/>
        <v/>
      </c>
      <c r="AJ101" s="58"/>
      <c r="AK101" s="135"/>
      <c r="AL101" s="135"/>
      <c r="AM101" s="62"/>
      <c r="AN101" s="188"/>
      <c r="AO101" s="156"/>
      <c r="AP101" s="95"/>
      <c r="AQ101" s="57" t="str">
        <f t="shared" si="23"/>
        <v/>
      </c>
      <c r="AR101" s="58"/>
      <c r="AS101" s="135"/>
      <c r="AT101" s="135"/>
      <c r="AU101" s="62"/>
      <c r="AV101" s="188"/>
      <c r="AW101" s="156"/>
      <c r="AX101" s="95"/>
      <c r="AY101" s="46"/>
    </row>
    <row r="102" spans="1:51" ht="18" customHeight="1">
      <c r="C102" s="57" t="str">
        <f t="shared" si="18"/>
        <v/>
      </c>
      <c r="D102" s="58"/>
      <c r="E102" s="135"/>
      <c r="F102" s="135"/>
      <c r="G102" s="59"/>
      <c r="H102" s="59"/>
      <c r="I102" s="156"/>
      <c r="J102" s="95"/>
      <c r="K102" s="60" t="str">
        <f t="shared" si="19"/>
        <v/>
      </c>
      <c r="L102" s="58"/>
      <c r="M102" s="135"/>
      <c r="N102" s="135"/>
      <c r="O102" s="59"/>
      <c r="P102" s="188"/>
      <c r="Q102" s="156"/>
      <c r="R102" s="95"/>
      <c r="S102" s="57" t="str">
        <f t="shared" si="20"/>
        <v/>
      </c>
      <c r="T102" s="58"/>
      <c r="U102" s="135"/>
      <c r="V102" s="135"/>
      <c r="W102" s="59"/>
      <c r="X102" s="188"/>
      <c r="Y102" s="156"/>
      <c r="Z102" s="95"/>
      <c r="AA102" s="57" t="str">
        <f t="shared" si="21"/>
        <v/>
      </c>
      <c r="AB102" s="58"/>
      <c r="AC102" s="135"/>
      <c r="AD102" s="135"/>
      <c r="AE102" s="59"/>
      <c r="AF102" s="188"/>
      <c r="AG102" s="156"/>
      <c r="AH102" s="95"/>
      <c r="AI102" s="57" t="str">
        <f t="shared" si="22"/>
        <v/>
      </c>
      <c r="AJ102" s="58"/>
      <c r="AK102" s="135"/>
      <c r="AL102" s="135"/>
      <c r="AM102" s="59"/>
      <c r="AN102" s="188"/>
      <c r="AO102" s="156"/>
      <c r="AP102" s="95"/>
      <c r="AQ102" s="57" t="str">
        <f t="shared" si="23"/>
        <v/>
      </c>
      <c r="AR102" s="58"/>
      <c r="AS102" s="135"/>
      <c r="AT102" s="135"/>
      <c r="AU102" s="59"/>
      <c r="AV102" s="188"/>
      <c r="AW102" s="156"/>
      <c r="AX102" s="95"/>
      <c r="AY102" s="46"/>
    </row>
    <row r="103" spans="1:51" ht="18" customHeight="1">
      <c r="C103" s="57" t="str">
        <f t="shared" si="18"/>
        <v/>
      </c>
      <c r="D103" s="58"/>
      <c r="E103" s="135"/>
      <c r="F103" s="135"/>
      <c r="G103" s="59"/>
      <c r="H103" s="59"/>
      <c r="I103" s="156"/>
      <c r="J103" s="95"/>
      <c r="K103" s="60" t="str">
        <f t="shared" si="19"/>
        <v/>
      </c>
      <c r="L103" s="58"/>
      <c r="M103" s="135"/>
      <c r="N103" s="135"/>
      <c r="O103" s="59"/>
      <c r="P103" s="188"/>
      <c r="Q103" s="156"/>
      <c r="R103" s="95"/>
      <c r="S103" s="57" t="str">
        <f t="shared" si="20"/>
        <v/>
      </c>
      <c r="T103" s="58"/>
      <c r="U103" s="135"/>
      <c r="V103" s="135"/>
      <c r="W103" s="59"/>
      <c r="X103" s="188"/>
      <c r="Y103" s="156"/>
      <c r="Z103" s="95"/>
      <c r="AA103" s="57" t="str">
        <f t="shared" si="21"/>
        <v/>
      </c>
      <c r="AB103" s="58"/>
      <c r="AC103" s="135"/>
      <c r="AD103" s="135"/>
      <c r="AE103" s="59"/>
      <c r="AF103" s="188"/>
      <c r="AG103" s="156"/>
      <c r="AH103" s="95"/>
      <c r="AI103" s="66" t="str">
        <f t="shared" si="22"/>
        <v/>
      </c>
      <c r="AJ103" s="67"/>
      <c r="AK103" s="136"/>
      <c r="AL103" s="136"/>
      <c r="AM103" s="68"/>
      <c r="AN103" s="189"/>
      <c r="AO103" s="157"/>
      <c r="AP103" s="96"/>
      <c r="AQ103" s="66" t="str">
        <f t="shared" si="23"/>
        <v/>
      </c>
      <c r="AR103" s="67"/>
      <c r="AS103" s="136"/>
      <c r="AT103" s="136"/>
      <c r="AU103" s="68"/>
      <c r="AV103" s="189"/>
      <c r="AW103" s="157"/>
      <c r="AX103" s="99"/>
      <c r="AY103" s="46"/>
    </row>
    <row r="104" spans="1:51" ht="18" customHeight="1" thickBot="1">
      <c r="C104" s="69"/>
      <c r="D104" s="70" t="s">
        <v>6</v>
      </c>
      <c r="E104" s="71"/>
      <c r="F104" s="71"/>
      <c r="G104" s="71">
        <f>SUM(G54:G103)</f>
        <v>4675</v>
      </c>
      <c r="H104" s="72">
        <f>SUM(H54:H103)</f>
        <v>0</v>
      </c>
      <c r="I104" s="122"/>
      <c r="J104" s="97"/>
      <c r="K104" s="73"/>
      <c r="L104" s="74" t="s">
        <v>6</v>
      </c>
      <c r="M104" s="72"/>
      <c r="N104" s="72"/>
      <c r="O104" s="71">
        <f>SUM(O54:O103)</f>
        <v>5575</v>
      </c>
      <c r="P104" s="190">
        <f>SUM(P54:P103)</f>
        <v>0</v>
      </c>
      <c r="Q104" s="122"/>
      <c r="R104" s="97"/>
      <c r="S104" s="75"/>
      <c r="T104" s="70" t="s">
        <v>6</v>
      </c>
      <c r="U104" s="72"/>
      <c r="V104" s="72"/>
      <c r="W104" s="71">
        <f>SUM(W54:W103)</f>
        <v>0</v>
      </c>
      <c r="X104" s="190">
        <f>SUM(X54:X103)</f>
        <v>0</v>
      </c>
      <c r="Y104" s="122"/>
      <c r="Z104" s="97"/>
      <c r="AA104" s="75"/>
      <c r="AB104" s="70" t="s">
        <v>6</v>
      </c>
      <c r="AC104" s="72"/>
      <c r="AD104" s="72"/>
      <c r="AE104" s="71">
        <f>SUM(AE54:AE103)</f>
        <v>0</v>
      </c>
      <c r="AF104" s="190">
        <f>SUM(AF54:AF103)</f>
        <v>0</v>
      </c>
      <c r="AG104" s="122"/>
      <c r="AH104" s="97"/>
      <c r="AI104" s="83"/>
      <c r="AJ104" s="84" t="s">
        <v>6</v>
      </c>
      <c r="AK104" s="85"/>
      <c r="AL104" s="85"/>
      <c r="AM104" s="86">
        <f>SUM(AM54:AM103)</f>
        <v>0</v>
      </c>
      <c r="AN104" s="191">
        <f>SUM(AN54:AN103)</f>
        <v>0</v>
      </c>
      <c r="AO104" s="127"/>
      <c r="AP104" s="98"/>
      <c r="AQ104" s="83"/>
      <c r="AR104" s="84" t="s">
        <v>6</v>
      </c>
      <c r="AS104" s="85"/>
      <c r="AT104" s="85"/>
      <c r="AU104" s="86">
        <f>SUM(AU54:AU103)</f>
        <v>0</v>
      </c>
      <c r="AV104" s="191">
        <f>SUM(AV54:AV103)</f>
        <v>0</v>
      </c>
      <c r="AW104" s="127"/>
      <c r="AX104" s="97"/>
      <c r="AY104" s="46"/>
    </row>
    <row r="105" spans="1:51" ht="11.25" customHeight="1">
      <c r="AW105" s="131"/>
      <c r="AX105" s="76"/>
      <c r="AY105" s="76"/>
    </row>
    <row r="106" spans="1:51" ht="14.25" thickBot="1">
      <c r="C106" s="77" t="s">
        <v>10</v>
      </c>
      <c r="AW106" s="131"/>
      <c r="AX106" s="76"/>
      <c r="AY106" s="76"/>
    </row>
    <row r="107" spans="1:51">
      <c r="A107" s="6" t="s">
        <v>132</v>
      </c>
      <c r="C107" s="137"/>
      <c r="D107" s="138"/>
      <c r="E107" s="138"/>
      <c r="F107" s="138"/>
      <c r="G107" s="138"/>
      <c r="H107" s="138"/>
      <c r="I107" s="139"/>
      <c r="J107" s="138"/>
      <c r="K107" s="138"/>
      <c r="L107" s="138"/>
      <c r="M107" s="138"/>
      <c r="N107" s="138"/>
      <c r="O107" s="138"/>
      <c r="P107" s="138"/>
      <c r="Q107" s="139"/>
      <c r="R107" s="140"/>
      <c r="S107" s="141"/>
      <c r="T107" s="138"/>
      <c r="U107" s="138"/>
      <c r="V107" s="138"/>
      <c r="W107" s="138"/>
      <c r="X107" s="138"/>
      <c r="Y107" s="139"/>
      <c r="Z107" s="138"/>
      <c r="AA107" s="138"/>
      <c r="AB107" s="138"/>
      <c r="AC107" s="138"/>
      <c r="AD107" s="138"/>
      <c r="AE107" s="138"/>
      <c r="AF107" s="138"/>
      <c r="AG107" s="139"/>
      <c r="AH107" s="140"/>
      <c r="AI107" s="141"/>
      <c r="AJ107" s="138"/>
      <c r="AK107" s="138"/>
      <c r="AL107" s="138"/>
      <c r="AM107" s="138"/>
      <c r="AN107" s="138"/>
      <c r="AO107" s="139"/>
      <c r="AP107" s="138"/>
      <c r="AQ107" s="138"/>
      <c r="AR107" s="138"/>
      <c r="AS107" s="138"/>
      <c r="AT107" s="138"/>
      <c r="AU107" s="138"/>
      <c r="AV107" s="138"/>
      <c r="AW107" s="139"/>
      <c r="AX107" s="142"/>
      <c r="AY107" s="295"/>
    </row>
    <row r="108" spans="1:51">
      <c r="C108" s="143"/>
      <c r="D108" s="144"/>
      <c r="E108" s="144"/>
      <c r="F108" s="144"/>
      <c r="G108" s="144"/>
      <c r="H108" s="144"/>
      <c r="I108" s="145"/>
      <c r="J108" s="144"/>
      <c r="K108" s="144"/>
      <c r="L108" s="144"/>
      <c r="M108" s="144"/>
      <c r="N108" s="144"/>
      <c r="O108" s="144"/>
      <c r="P108" s="144"/>
      <c r="Q108" s="145"/>
      <c r="R108" s="146"/>
      <c r="S108" s="147"/>
      <c r="T108" s="144"/>
      <c r="U108" s="144"/>
      <c r="V108" s="144"/>
      <c r="W108" s="144"/>
      <c r="X108" s="144"/>
      <c r="Y108" s="145"/>
      <c r="Z108" s="144"/>
      <c r="AA108" s="144"/>
      <c r="AB108" s="144"/>
      <c r="AC108" s="144"/>
      <c r="AD108" s="144"/>
      <c r="AE108" s="144"/>
      <c r="AF108" s="144"/>
      <c r="AG108" s="145"/>
      <c r="AH108" s="146"/>
      <c r="AI108" s="147"/>
      <c r="AJ108" s="144"/>
      <c r="AK108" s="144"/>
      <c r="AL108" s="144"/>
      <c r="AM108" s="144"/>
      <c r="AN108" s="144"/>
      <c r="AO108" s="145"/>
      <c r="AP108" s="144"/>
      <c r="AQ108" s="144"/>
      <c r="AR108" s="144"/>
      <c r="AS108" s="144"/>
      <c r="AT108" s="144"/>
      <c r="AU108" s="144"/>
      <c r="AV108" s="144"/>
      <c r="AW108" s="145"/>
      <c r="AX108" s="148"/>
      <c r="AY108" s="295"/>
    </row>
    <row r="109" spans="1:51">
      <c r="C109" s="143"/>
      <c r="D109" s="144"/>
      <c r="E109" s="144"/>
      <c r="F109" s="144"/>
      <c r="G109" s="144"/>
      <c r="H109" s="144"/>
      <c r="I109" s="145"/>
      <c r="J109" s="144"/>
      <c r="K109" s="144"/>
      <c r="L109" s="144"/>
      <c r="M109" s="144"/>
      <c r="N109" s="144"/>
      <c r="O109" s="144"/>
      <c r="P109" s="144"/>
      <c r="Q109" s="145"/>
      <c r="R109" s="146"/>
      <c r="S109" s="147"/>
      <c r="T109" s="144"/>
      <c r="U109" s="144"/>
      <c r="V109" s="144"/>
      <c r="W109" s="144"/>
      <c r="X109" s="144"/>
      <c r="Y109" s="145"/>
      <c r="Z109" s="144"/>
      <c r="AA109" s="144"/>
      <c r="AB109" s="144"/>
      <c r="AC109" s="144"/>
      <c r="AD109" s="144"/>
      <c r="AE109" s="144"/>
      <c r="AF109" s="144"/>
      <c r="AG109" s="145"/>
      <c r="AH109" s="146"/>
      <c r="AI109" s="147"/>
      <c r="AJ109" s="144"/>
      <c r="AK109" s="144"/>
      <c r="AL109" s="144"/>
      <c r="AM109" s="144"/>
      <c r="AN109" s="144"/>
      <c r="AO109" s="145"/>
      <c r="AP109" s="144"/>
      <c r="AQ109" s="144"/>
      <c r="AR109" s="144"/>
      <c r="AS109" s="144"/>
      <c r="AT109" s="144"/>
      <c r="AU109" s="144"/>
      <c r="AV109" s="144"/>
      <c r="AW109" s="145"/>
      <c r="AX109" s="148"/>
      <c r="AY109" s="295"/>
    </row>
    <row r="110" spans="1:51">
      <c r="C110" s="143"/>
      <c r="D110" s="144"/>
      <c r="E110" s="144"/>
      <c r="F110" s="144"/>
      <c r="G110" s="144"/>
      <c r="H110" s="144"/>
      <c r="I110" s="145"/>
      <c r="J110" s="144"/>
      <c r="K110" s="144"/>
      <c r="L110" s="144"/>
      <c r="M110" s="144"/>
      <c r="N110" s="144"/>
      <c r="O110" s="144"/>
      <c r="P110" s="144"/>
      <c r="Q110" s="145"/>
      <c r="R110" s="146"/>
      <c r="S110" s="147"/>
      <c r="T110" s="144"/>
      <c r="U110" s="144"/>
      <c r="V110" s="144"/>
      <c r="W110" s="144"/>
      <c r="X110" s="144"/>
      <c r="Y110" s="145"/>
      <c r="Z110" s="144"/>
      <c r="AA110" s="144"/>
      <c r="AB110" s="144"/>
      <c r="AC110" s="144"/>
      <c r="AD110" s="144"/>
      <c r="AE110" s="144"/>
      <c r="AF110" s="144"/>
      <c r="AG110" s="145"/>
      <c r="AH110" s="146"/>
      <c r="AI110" s="147"/>
      <c r="AJ110" s="144"/>
      <c r="AK110" s="144"/>
      <c r="AL110" s="144"/>
      <c r="AM110" s="144"/>
      <c r="AN110" s="144"/>
      <c r="AO110" s="145"/>
      <c r="AP110" s="144"/>
      <c r="AQ110" s="144"/>
      <c r="AR110" s="144"/>
      <c r="AS110" s="144"/>
      <c r="AT110" s="144"/>
      <c r="AU110" s="144"/>
      <c r="AV110" s="144"/>
      <c r="AW110" s="145"/>
      <c r="AX110" s="148"/>
      <c r="AY110" s="295"/>
    </row>
    <row r="111" spans="1:51">
      <c r="C111" s="143"/>
      <c r="D111" s="144"/>
      <c r="E111" s="144"/>
      <c r="F111" s="144"/>
      <c r="G111" s="144"/>
      <c r="H111" s="144"/>
      <c r="I111" s="145"/>
      <c r="J111" s="144"/>
      <c r="K111" s="144"/>
      <c r="L111" s="144"/>
      <c r="M111" s="144"/>
      <c r="N111" s="144"/>
      <c r="O111" s="144"/>
      <c r="P111" s="144"/>
      <c r="Q111" s="145"/>
      <c r="R111" s="146"/>
      <c r="S111" s="147"/>
      <c r="T111" s="144"/>
      <c r="U111" s="144"/>
      <c r="V111" s="144"/>
      <c r="W111" s="144"/>
      <c r="X111" s="144"/>
      <c r="Y111" s="145"/>
      <c r="Z111" s="144"/>
      <c r="AA111" s="144"/>
      <c r="AB111" s="144"/>
      <c r="AC111" s="144"/>
      <c r="AD111" s="144"/>
      <c r="AE111" s="144"/>
      <c r="AF111" s="144"/>
      <c r="AG111" s="145"/>
      <c r="AH111" s="146"/>
      <c r="AI111" s="147"/>
      <c r="AJ111" s="144"/>
      <c r="AK111" s="144"/>
      <c r="AL111" s="144"/>
      <c r="AM111" s="144"/>
      <c r="AN111" s="144"/>
      <c r="AO111" s="145"/>
      <c r="AP111" s="144"/>
      <c r="AQ111" s="144"/>
      <c r="AR111" s="144"/>
      <c r="AS111" s="144"/>
      <c r="AT111" s="144"/>
      <c r="AU111" s="144"/>
      <c r="AV111" s="144"/>
      <c r="AW111" s="145"/>
      <c r="AX111" s="148"/>
      <c r="AY111" s="295"/>
    </row>
    <row r="112" spans="1:51">
      <c r="C112" s="143"/>
      <c r="D112" s="144"/>
      <c r="E112" s="144"/>
      <c r="F112" s="144"/>
      <c r="G112" s="144"/>
      <c r="H112" s="144"/>
      <c r="I112" s="145"/>
      <c r="J112" s="144"/>
      <c r="K112" s="144"/>
      <c r="L112" s="144"/>
      <c r="M112" s="144"/>
      <c r="N112" s="144"/>
      <c r="O112" s="144"/>
      <c r="P112" s="144"/>
      <c r="Q112" s="145"/>
      <c r="R112" s="146"/>
      <c r="S112" s="147"/>
      <c r="T112" s="144"/>
      <c r="U112" s="144"/>
      <c r="V112" s="144"/>
      <c r="W112" s="144"/>
      <c r="X112" s="144"/>
      <c r="Y112" s="145"/>
      <c r="Z112" s="144"/>
      <c r="AA112" s="144"/>
      <c r="AB112" s="144"/>
      <c r="AC112" s="144"/>
      <c r="AD112" s="144"/>
      <c r="AE112" s="144"/>
      <c r="AF112" s="144"/>
      <c r="AG112" s="145"/>
      <c r="AH112" s="146"/>
      <c r="AI112" s="147"/>
      <c r="AJ112" s="144"/>
      <c r="AK112" s="144"/>
      <c r="AL112" s="144"/>
      <c r="AM112" s="144"/>
      <c r="AN112" s="144"/>
      <c r="AO112" s="145"/>
      <c r="AP112" s="144"/>
      <c r="AQ112" s="144"/>
      <c r="AR112" s="144"/>
      <c r="AS112" s="144"/>
      <c r="AT112" s="144"/>
      <c r="AU112" s="144"/>
      <c r="AV112" s="144"/>
      <c r="AW112" s="145"/>
      <c r="AX112" s="148"/>
      <c r="AY112" s="295"/>
    </row>
    <row r="113" spans="3:51">
      <c r="C113" s="143"/>
      <c r="D113" s="144"/>
      <c r="E113" s="144"/>
      <c r="F113" s="144"/>
      <c r="G113" s="144"/>
      <c r="H113" s="144"/>
      <c r="I113" s="145"/>
      <c r="J113" s="144"/>
      <c r="K113" s="144"/>
      <c r="L113" s="144"/>
      <c r="M113" s="144"/>
      <c r="N113" s="144"/>
      <c r="O113" s="144"/>
      <c r="P113" s="144"/>
      <c r="Q113" s="145"/>
      <c r="R113" s="146"/>
      <c r="S113" s="147"/>
      <c r="T113" s="144"/>
      <c r="U113" s="144"/>
      <c r="V113" s="144"/>
      <c r="W113" s="144"/>
      <c r="X113" s="144"/>
      <c r="Y113" s="145"/>
      <c r="Z113" s="144"/>
      <c r="AA113" s="144"/>
      <c r="AB113" s="144"/>
      <c r="AC113" s="144"/>
      <c r="AD113" s="144"/>
      <c r="AE113" s="144"/>
      <c r="AF113" s="144"/>
      <c r="AG113" s="145"/>
      <c r="AH113" s="146"/>
      <c r="AI113" s="147"/>
      <c r="AJ113" s="144"/>
      <c r="AK113" s="144"/>
      <c r="AL113" s="144"/>
      <c r="AM113" s="144"/>
      <c r="AN113" s="144"/>
      <c r="AO113" s="145"/>
      <c r="AP113" s="144"/>
      <c r="AQ113" s="144"/>
      <c r="AR113" s="144"/>
      <c r="AS113" s="144"/>
      <c r="AT113" s="144"/>
      <c r="AU113" s="144"/>
      <c r="AV113" s="144"/>
      <c r="AW113" s="145"/>
      <c r="AX113" s="148"/>
      <c r="AY113" s="295"/>
    </row>
    <row r="114" spans="3:51" ht="14.25" thickBot="1">
      <c r="C114" s="149"/>
      <c r="D114" s="150"/>
      <c r="E114" s="150"/>
      <c r="F114" s="150"/>
      <c r="G114" s="150"/>
      <c r="H114" s="150"/>
      <c r="I114" s="151"/>
      <c r="J114" s="150"/>
      <c r="K114" s="150"/>
      <c r="L114" s="150"/>
      <c r="M114" s="150"/>
      <c r="N114" s="150"/>
      <c r="O114" s="150"/>
      <c r="P114" s="150"/>
      <c r="Q114" s="151"/>
      <c r="R114" s="152"/>
      <c r="S114" s="153"/>
      <c r="T114" s="150"/>
      <c r="U114" s="150"/>
      <c r="V114" s="150"/>
      <c r="W114" s="150"/>
      <c r="X114" s="150"/>
      <c r="Y114" s="151"/>
      <c r="Z114" s="150"/>
      <c r="AA114" s="150"/>
      <c r="AB114" s="150"/>
      <c r="AC114" s="150"/>
      <c r="AD114" s="150"/>
      <c r="AE114" s="150"/>
      <c r="AF114" s="150"/>
      <c r="AG114" s="151"/>
      <c r="AH114" s="152"/>
      <c r="AI114" s="153"/>
      <c r="AJ114" s="150"/>
      <c r="AK114" s="150"/>
      <c r="AL114" s="150"/>
      <c r="AM114" s="150"/>
      <c r="AN114" s="150"/>
      <c r="AO114" s="151"/>
      <c r="AP114" s="150"/>
      <c r="AQ114" s="150"/>
      <c r="AR114" s="150"/>
      <c r="AS114" s="150"/>
      <c r="AT114" s="150"/>
      <c r="AU114" s="150"/>
      <c r="AV114" s="150"/>
      <c r="AW114" s="151"/>
      <c r="AX114" s="154"/>
      <c r="AY114" s="295"/>
    </row>
    <row r="115" spans="3:51">
      <c r="C115" s="166"/>
      <c r="D115" s="166"/>
      <c r="E115" s="166"/>
      <c r="F115" s="166"/>
      <c r="G115" s="166"/>
      <c r="H115" s="166"/>
      <c r="I115" s="296"/>
      <c r="J115" s="166"/>
      <c r="K115" s="166"/>
      <c r="L115" s="166"/>
      <c r="M115" s="166"/>
      <c r="N115" s="166"/>
      <c r="O115" s="166"/>
      <c r="P115" s="166"/>
      <c r="Q115" s="296"/>
      <c r="R115" s="166"/>
      <c r="S115" s="166"/>
      <c r="T115" s="166"/>
      <c r="U115" s="166"/>
      <c r="V115" s="166"/>
      <c r="W115" s="166"/>
      <c r="X115" s="166"/>
      <c r="Y115" s="296"/>
      <c r="Z115" s="166"/>
      <c r="AA115" s="166"/>
      <c r="AB115" s="166"/>
      <c r="AC115" s="166"/>
      <c r="AD115" s="166"/>
      <c r="AE115" s="166"/>
      <c r="AF115" s="166"/>
      <c r="AG115" s="296"/>
      <c r="AH115" s="166"/>
      <c r="AI115" s="166"/>
      <c r="AJ115" s="166"/>
      <c r="AK115" s="166"/>
      <c r="AL115" s="166"/>
      <c r="AM115" s="166"/>
      <c r="AN115" s="166"/>
      <c r="AO115" s="296"/>
      <c r="AP115" s="166"/>
      <c r="AQ115" s="166"/>
      <c r="AR115" s="166"/>
      <c r="AS115" s="166"/>
      <c r="AT115" s="166"/>
      <c r="AU115" s="166"/>
      <c r="AV115" s="166"/>
      <c r="AW115" s="296"/>
      <c r="AX115" s="166"/>
      <c r="AY115" s="166"/>
    </row>
    <row r="116" spans="3:51">
      <c r="C116" s="166"/>
      <c r="D116" s="166"/>
      <c r="E116" s="166"/>
      <c r="F116" s="166"/>
      <c r="G116" s="166"/>
      <c r="H116" s="166"/>
      <c r="I116" s="296"/>
      <c r="J116" s="166"/>
      <c r="K116" s="166"/>
      <c r="L116" s="166"/>
      <c r="M116" s="166"/>
      <c r="N116" s="166"/>
      <c r="O116" s="166"/>
      <c r="P116" s="166"/>
      <c r="Q116" s="296"/>
      <c r="R116" s="166"/>
      <c r="S116" s="166"/>
      <c r="T116" s="166"/>
      <c r="U116" s="166"/>
      <c r="V116" s="166"/>
      <c r="W116" s="166"/>
      <c r="X116" s="166"/>
      <c r="Y116" s="296"/>
      <c r="Z116" s="166"/>
      <c r="AA116" s="166"/>
      <c r="AB116" s="166"/>
      <c r="AC116" s="166"/>
      <c r="AD116" s="166"/>
      <c r="AE116" s="166"/>
      <c r="AF116" s="166"/>
      <c r="AG116" s="296"/>
      <c r="AH116" s="166"/>
      <c r="AI116" s="166"/>
      <c r="AJ116" s="166"/>
      <c r="AK116" s="166"/>
      <c r="AL116" s="166"/>
      <c r="AM116" s="166"/>
      <c r="AN116" s="166"/>
      <c r="AO116" s="296"/>
      <c r="AP116" s="166"/>
      <c r="AQ116" s="166"/>
      <c r="AR116" s="166"/>
      <c r="AS116" s="166"/>
      <c r="AT116" s="166"/>
      <c r="AU116" s="166"/>
      <c r="AV116" s="166"/>
      <c r="AW116" s="296"/>
      <c r="AX116" s="166"/>
      <c r="AY116" s="166"/>
    </row>
    <row r="117" spans="3:51">
      <c r="C117" s="166"/>
      <c r="D117" s="166"/>
      <c r="E117" s="166"/>
      <c r="F117" s="166"/>
      <c r="G117" s="166"/>
      <c r="H117" s="166"/>
      <c r="I117" s="296"/>
      <c r="J117" s="166"/>
      <c r="K117" s="166"/>
      <c r="L117" s="166"/>
      <c r="M117" s="166"/>
      <c r="N117" s="166"/>
      <c r="O117" s="166"/>
      <c r="P117" s="166"/>
      <c r="Q117" s="296"/>
      <c r="R117" s="166"/>
      <c r="S117" s="166"/>
      <c r="T117" s="166"/>
      <c r="U117" s="166"/>
      <c r="V117" s="166"/>
      <c r="W117" s="166"/>
      <c r="X117" s="166"/>
      <c r="Y117" s="296"/>
      <c r="Z117" s="166"/>
      <c r="AA117" s="166"/>
      <c r="AB117" s="166"/>
      <c r="AC117" s="166"/>
      <c r="AD117" s="166"/>
      <c r="AE117" s="166"/>
      <c r="AF117" s="166"/>
      <c r="AG117" s="296"/>
      <c r="AH117" s="166"/>
      <c r="AI117" s="166"/>
      <c r="AJ117" s="166"/>
      <c r="AK117" s="166"/>
      <c r="AL117" s="166"/>
      <c r="AM117" s="166"/>
      <c r="AN117" s="166"/>
      <c r="AO117" s="296"/>
      <c r="AP117" s="166"/>
      <c r="AQ117" s="166"/>
      <c r="AR117" s="166"/>
      <c r="AS117" s="166"/>
      <c r="AT117" s="166"/>
      <c r="AU117" s="166"/>
      <c r="AV117" s="166"/>
      <c r="AW117" s="296"/>
      <c r="AX117" s="166"/>
      <c r="AY117" s="166"/>
    </row>
    <row r="118" spans="3:51">
      <c r="C118" s="166"/>
      <c r="D118" s="166"/>
      <c r="E118" s="166"/>
      <c r="F118" s="166"/>
      <c r="G118" s="166"/>
      <c r="H118" s="166"/>
      <c r="I118" s="296"/>
      <c r="J118" s="166"/>
      <c r="K118" s="166"/>
      <c r="L118" s="166"/>
      <c r="M118" s="166"/>
      <c r="N118" s="166"/>
      <c r="O118" s="166"/>
      <c r="P118" s="166"/>
      <c r="Q118" s="296"/>
      <c r="R118" s="166"/>
      <c r="S118" s="166"/>
      <c r="T118" s="166"/>
      <c r="U118" s="166"/>
      <c r="V118" s="166"/>
      <c r="W118" s="166"/>
      <c r="X118" s="166"/>
      <c r="Y118" s="296"/>
      <c r="Z118" s="166"/>
      <c r="AA118" s="166"/>
      <c r="AB118" s="166"/>
      <c r="AC118" s="166"/>
      <c r="AD118" s="166"/>
      <c r="AE118" s="166"/>
      <c r="AF118" s="166"/>
      <c r="AG118" s="296"/>
      <c r="AH118" s="166"/>
      <c r="AI118" s="166"/>
      <c r="AJ118" s="166"/>
      <c r="AK118" s="166"/>
      <c r="AL118" s="166"/>
      <c r="AM118" s="166"/>
      <c r="AN118" s="166"/>
      <c r="AO118" s="296"/>
      <c r="AP118" s="166"/>
      <c r="AQ118" s="166"/>
      <c r="AR118" s="166"/>
      <c r="AS118" s="166"/>
      <c r="AT118" s="166"/>
      <c r="AU118" s="166"/>
      <c r="AV118" s="166"/>
      <c r="AW118" s="296"/>
      <c r="AX118" s="166"/>
      <c r="AY118" s="166"/>
    </row>
    <row r="119" spans="3:51">
      <c r="C119" s="166"/>
      <c r="D119" s="166"/>
      <c r="E119" s="166"/>
      <c r="F119" s="166"/>
      <c r="G119" s="166"/>
      <c r="H119" s="166"/>
      <c r="I119" s="296"/>
      <c r="J119" s="166"/>
      <c r="K119" s="166"/>
      <c r="L119" s="166"/>
      <c r="M119" s="166"/>
      <c r="N119" s="166"/>
      <c r="O119" s="166"/>
      <c r="P119" s="166"/>
      <c r="Q119" s="296"/>
      <c r="R119" s="166"/>
      <c r="S119" s="166"/>
      <c r="T119" s="166"/>
      <c r="U119" s="166"/>
      <c r="V119" s="166"/>
      <c r="W119" s="166"/>
      <c r="X119" s="166"/>
      <c r="Y119" s="296"/>
      <c r="Z119" s="166"/>
      <c r="AA119" s="166"/>
      <c r="AB119" s="166"/>
      <c r="AC119" s="166"/>
      <c r="AD119" s="166"/>
      <c r="AE119" s="166"/>
      <c r="AF119" s="166"/>
      <c r="AG119" s="296"/>
      <c r="AH119" s="166"/>
      <c r="AI119" s="166"/>
      <c r="AJ119" s="166"/>
      <c r="AK119" s="166"/>
      <c r="AL119" s="166"/>
      <c r="AM119" s="166"/>
      <c r="AN119" s="166"/>
      <c r="AO119" s="296"/>
      <c r="AP119" s="166"/>
      <c r="AQ119" s="166"/>
      <c r="AR119" s="166"/>
      <c r="AS119" s="166"/>
      <c r="AT119" s="166"/>
      <c r="AU119" s="166"/>
      <c r="AV119" s="166"/>
      <c r="AW119" s="296"/>
      <c r="AX119" s="166"/>
      <c r="AY119" s="166"/>
    </row>
    <row r="120" spans="3:51">
      <c r="C120" s="166"/>
      <c r="D120" s="166"/>
      <c r="E120" s="166"/>
      <c r="F120" s="166"/>
      <c r="G120" s="166"/>
      <c r="H120" s="166"/>
      <c r="I120" s="296"/>
      <c r="J120" s="166"/>
      <c r="K120" s="166"/>
      <c r="L120" s="166"/>
      <c r="M120" s="166"/>
      <c r="N120" s="166"/>
      <c r="O120" s="166"/>
      <c r="P120" s="166"/>
      <c r="Q120" s="296"/>
      <c r="R120" s="166"/>
      <c r="S120" s="166"/>
      <c r="T120" s="166"/>
      <c r="U120" s="166"/>
      <c r="V120" s="166"/>
      <c r="W120" s="166"/>
      <c r="X120" s="166"/>
      <c r="Y120" s="296"/>
      <c r="Z120" s="166"/>
      <c r="AA120" s="166"/>
      <c r="AB120" s="166"/>
      <c r="AC120" s="166"/>
      <c r="AD120" s="166"/>
      <c r="AE120" s="166"/>
      <c r="AF120" s="166"/>
      <c r="AG120" s="296"/>
      <c r="AH120" s="166"/>
      <c r="AI120" s="166"/>
      <c r="AJ120" s="166"/>
      <c r="AK120" s="166"/>
      <c r="AL120" s="166"/>
      <c r="AM120" s="166"/>
      <c r="AN120" s="166"/>
      <c r="AO120" s="296"/>
      <c r="AP120" s="166"/>
      <c r="AQ120" s="166"/>
      <c r="AR120" s="166"/>
      <c r="AS120" s="166"/>
      <c r="AT120" s="166"/>
      <c r="AU120" s="166"/>
      <c r="AV120" s="166"/>
      <c r="AW120" s="296"/>
      <c r="AX120" s="166"/>
      <c r="AY120" s="166"/>
    </row>
    <row r="121" spans="3:51">
      <c r="C121" s="166"/>
      <c r="D121" s="166"/>
      <c r="E121" s="166"/>
      <c r="F121" s="166"/>
      <c r="G121" s="166"/>
      <c r="H121" s="166"/>
      <c r="I121" s="296"/>
      <c r="J121" s="166"/>
      <c r="K121" s="166"/>
      <c r="L121" s="166"/>
      <c r="M121" s="166"/>
      <c r="N121" s="166"/>
      <c r="O121" s="166"/>
      <c r="P121" s="166"/>
      <c r="Q121" s="296"/>
      <c r="R121" s="166"/>
      <c r="S121" s="166"/>
      <c r="T121" s="166"/>
      <c r="U121" s="166"/>
      <c r="V121" s="166"/>
      <c r="W121" s="166"/>
      <c r="X121" s="166"/>
      <c r="Y121" s="296"/>
      <c r="Z121" s="166"/>
      <c r="AA121" s="166"/>
      <c r="AB121" s="166"/>
      <c r="AC121" s="166"/>
      <c r="AD121" s="166"/>
      <c r="AE121" s="166"/>
      <c r="AF121" s="166"/>
      <c r="AG121" s="296"/>
      <c r="AH121" s="166"/>
      <c r="AI121" s="166"/>
      <c r="AJ121" s="166"/>
      <c r="AK121" s="166"/>
      <c r="AL121" s="166"/>
      <c r="AM121" s="166"/>
      <c r="AN121" s="166"/>
      <c r="AO121" s="296"/>
      <c r="AP121" s="166"/>
      <c r="AQ121" s="166"/>
      <c r="AR121" s="166"/>
      <c r="AS121" s="166"/>
      <c r="AT121" s="166"/>
      <c r="AU121" s="166"/>
      <c r="AV121" s="166"/>
      <c r="AW121" s="296"/>
      <c r="AX121" s="166"/>
      <c r="AY121" s="166"/>
    </row>
  </sheetData>
  <sheetProtection algorithmName="SHA-512" hashValue="4bYVKXwIs+Hk+bd87NXO5gSDOPZ/WJFmTpl5cJx3s1a5trye9P4GcJNOGFXaJmR4A0VhzzIyMwrknDOkK1RPjA==" saltValue="HgZx6m7OdW+9BKCCl6IgUQ==" spinCount="100000" sheet="1" objects="1" scenarios="1"/>
  <mergeCells count="5">
    <mergeCell ref="C2:N2"/>
    <mergeCell ref="O2:V2"/>
    <mergeCell ref="W2:AD2"/>
    <mergeCell ref="AF2:AL2"/>
    <mergeCell ref="AM2:AQ2"/>
  </mergeCells>
  <phoneticPr fontId="3"/>
  <conditionalFormatting sqref="H9:H46 P9:P46 X9:X46 AF9:AF46 AN9:AN46 AV9:AV46 H54:H103 P54:P103 X54:X103 AF54:AF103 AN54:AN103 AV54:AV103">
    <cfRule type="cellIs" dxfId="35" priority="3" operator="greaterThan">
      <formula>G9</formula>
    </cfRule>
  </conditionalFormatting>
  <conditionalFormatting sqref="C107:C114 S107:S114 AI107:AI114">
    <cfRule type="duplicateValues" dxfId="34" priority="2"/>
  </conditionalFormatting>
  <conditionalFormatting sqref="D107:D114 T107:T114 AJ107:AJ114">
    <cfRule type="duplicateValues" dxfId="33" priority="1"/>
  </conditionalFormatting>
  <dataValidations count="3">
    <dataValidation type="custom" allowBlank="1" showInputMessage="1" showErrorMessage="1" errorTitle="文字数超過" error="全角30文字以下で入力して下さい" sqref="D107:D114 T107:T114 AJ107:AJ114">
      <formula1>LENB(D107)&lt;=60</formula1>
    </dataValidation>
    <dataValidation type="custom" imeMode="disabled" allowBlank="1" showInputMessage="1" showErrorMessage="1" errorTitle="入力制限" error="半角英数大文字２桁以内で設定してください" sqref="Y54:Y103 AG54:AG103 AW54:AW103 I9:I46 AO54:AO103 Q9:Q46 Y9:Y46 AG9:AG46 AO9:AO46 I54:I103 AW9:AW46 Q54:Q103 C107:C114 S107:S114 AI107:AI114">
      <formula1>AND(EXACT(UPPER(C9),C9),LENB(C9)&lt;=2)</formula1>
    </dataValidation>
    <dataValidation imeMode="off" allowBlank="1" showInputMessage="1" showErrorMessage="1" sqref="H9:H46 P9:P46 X9:X46 AF9:AF46 AN9:AN46 AV9:AV46 H54:H103 P54:P103 X54:X103 AF54:AF103 AN54:AN103 AV54:AV103"/>
  </dataValidations>
  <hyperlinks>
    <hyperlink ref="I8" location="浦添市・糸満市!C107" display="備"/>
    <hyperlink ref="Q8" location="浦添市・糸満市!C107" display="備"/>
    <hyperlink ref="Y8" location="浦添市・糸満市!C107" display="備"/>
    <hyperlink ref="AG8" location="浦添市・糸満市!C107" display="備"/>
    <hyperlink ref="AO8" location="浦添市・糸満市!C107" display="備"/>
    <hyperlink ref="AW8" location="浦添市・糸満市!C107" display="備"/>
    <hyperlink ref="I53" location="浦添市・糸満市!C107" display="備"/>
    <hyperlink ref="Q53" location="浦添市・糸満市!C107" display="備"/>
    <hyperlink ref="Y53" location="浦添市・糸満市!C107" display="備"/>
    <hyperlink ref="AG53" location="浦添市・糸満市!C107" display="備"/>
    <hyperlink ref="AO53" location="浦添市・糸満市!C107" display="備"/>
    <hyperlink ref="AW53" location="浦添市・糸満市!C107" display="備"/>
    <hyperlink ref="I4" location="入力!B19" display="浦添市"/>
    <hyperlink ref="I49" location="入力!B21" display="糸満市"/>
  </hyperlinks>
  <printOptions horizontalCentered="1"/>
  <pageMargins left="0.27559055118110237" right="0" top="0.59055118110236227" bottom="0.19685039370078741" header="0.39370078740157483" footer="0.19685039370078741"/>
  <pageSetup paperSize="8" scale="64" orientation="portrait" r:id="rId1"/>
  <headerFooter alignWithMargins="0">
    <oddHeader>&amp;L&amp;"ＭＳ Ｐゴシック,太字"&amp;18折込広告企画書　　　沖縄地区　№１</oddHead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AY121"/>
  <sheetViews>
    <sheetView zoomScaleNormal="100" zoomScaleSheetLayoutView="100" workbookViewId="0">
      <pane ySplit="2" topLeftCell="A3" activePane="bottomLeft" state="frozen"/>
      <selection activeCell="C3" sqref="C3"/>
      <selection pane="bottomLeft"/>
    </sheetView>
  </sheetViews>
  <sheetFormatPr defaultRowHeight="13.5"/>
  <cols>
    <col min="1" max="2" width="9" style="6" hidden="1" customWidth="1"/>
    <col min="3" max="3" width="2.625" style="6" customWidth="1"/>
    <col min="4" max="4" width="13.125" style="6" customWidth="1"/>
    <col min="5" max="5" width="10" style="6" hidden="1" customWidth="1"/>
    <col min="6" max="6" width="11.625" style="6" hidden="1" customWidth="1"/>
    <col min="7" max="8" width="9.625" style="6" customWidth="1"/>
    <col min="9" max="9" width="2.625" style="118" customWidth="1"/>
    <col min="10" max="10" width="10.625" style="6" hidden="1" customWidth="1"/>
    <col min="11" max="11" width="2.625" style="6" customWidth="1"/>
    <col min="12" max="12" width="13.125" style="6" customWidth="1"/>
    <col min="13" max="13" width="10" style="6" hidden="1" customWidth="1"/>
    <col min="14" max="14" width="11.625" style="6" hidden="1" customWidth="1"/>
    <col min="15" max="16" width="9.625" style="6" customWidth="1"/>
    <col min="17" max="17" width="2.625" style="118" customWidth="1"/>
    <col min="18" max="18" width="10.625" style="6" hidden="1" customWidth="1"/>
    <col min="19" max="19" width="2.625" style="6" customWidth="1"/>
    <col min="20" max="20" width="13.125" style="6" customWidth="1"/>
    <col min="21" max="21" width="10" style="6" hidden="1" customWidth="1"/>
    <col min="22" max="22" width="11.625" style="6" hidden="1" customWidth="1"/>
    <col min="23" max="24" width="9.625" style="6" customWidth="1"/>
    <col min="25" max="25" width="2.625" style="118" customWidth="1"/>
    <col min="26" max="26" width="10.625" style="6" hidden="1" customWidth="1"/>
    <col min="27" max="27" width="2.625" style="6" customWidth="1"/>
    <col min="28" max="28" width="13.125" style="6" customWidth="1"/>
    <col min="29" max="29" width="10" style="6" hidden="1" customWidth="1"/>
    <col min="30" max="30" width="11.625" style="6" hidden="1" customWidth="1"/>
    <col min="31" max="32" width="9.625" style="6" customWidth="1"/>
    <col min="33" max="33" width="2.625" style="118" customWidth="1"/>
    <col min="34" max="34" width="10.625" style="6" hidden="1" customWidth="1"/>
    <col min="35" max="35" width="2.625" style="6" customWidth="1"/>
    <col min="36" max="36" width="13.125" style="6" customWidth="1"/>
    <col min="37" max="37" width="10" style="6" hidden="1" customWidth="1"/>
    <col min="38" max="38" width="11.625" style="6" hidden="1" customWidth="1"/>
    <col min="39" max="40" width="9.625" style="6" customWidth="1"/>
    <col min="41" max="41" width="2.625" style="118" customWidth="1"/>
    <col min="42" max="42" width="10.625" style="6" hidden="1" customWidth="1"/>
    <col min="43" max="43" width="2.625" style="6" customWidth="1"/>
    <col min="44" max="44" width="13.125" style="6" customWidth="1"/>
    <col min="45" max="45" width="10" style="6" hidden="1" customWidth="1"/>
    <col min="46" max="46" width="11.625" style="6" hidden="1" customWidth="1"/>
    <col min="47" max="48" width="9.625" style="6" customWidth="1"/>
    <col min="49" max="49" width="2.625" style="118" customWidth="1"/>
    <col min="50" max="50" width="10.625" style="6" hidden="1" customWidth="1"/>
    <col min="51" max="51" width="0.375" style="6" customWidth="1"/>
    <col min="52" max="16384" width="9" style="6"/>
  </cols>
  <sheetData>
    <row r="1" spans="1:51" ht="16.5" customHeight="1">
      <c r="C1" s="7" t="s">
        <v>11</v>
      </c>
      <c r="D1" s="8"/>
      <c r="E1" s="8"/>
      <c r="F1" s="8"/>
      <c r="G1" s="8"/>
      <c r="H1" s="8"/>
      <c r="I1" s="117"/>
      <c r="J1" s="8"/>
      <c r="K1" s="8"/>
      <c r="L1" s="8"/>
      <c r="M1" s="8"/>
      <c r="N1" s="9"/>
      <c r="O1" s="10" t="s">
        <v>15</v>
      </c>
      <c r="P1" s="8"/>
      <c r="Q1" s="117"/>
      <c r="R1" s="8"/>
      <c r="S1" s="8"/>
      <c r="T1" s="8"/>
      <c r="U1" s="8"/>
      <c r="V1" s="9"/>
      <c r="W1" s="10" t="s">
        <v>14</v>
      </c>
      <c r="X1" s="8"/>
      <c r="Y1" s="117"/>
      <c r="Z1" s="8"/>
      <c r="AA1" s="8"/>
      <c r="AB1" s="8"/>
      <c r="AC1" s="8"/>
      <c r="AD1" s="9"/>
      <c r="AE1" s="11" t="s">
        <v>13</v>
      </c>
      <c r="AF1" s="10" t="s">
        <v>12</v>
      </c>
      <c r="AG1" s="117"/>
      <c r="AH1" s="8"/>
      <c r="AI1" s="8"/>
      <c r="AJ1" s="8"/>
      <c r="AK1" s="8"/>
      <c r="AL1" s="9"/>
      <c r="AM1" s="10" t="s">
        <v>16</v>
      </c>
      <c r="AN1" s="8"/>
      <c r="AO1" s="117"/>
      <c r="AP1" s="8"/>
      <c r="AQ1" s="12"/>
    </row>
    <row r="2" spans="1:51" ht="34.5" customHeight="1" thickBot="1">
      <c r="C2" s="263">
        <f>入力!F3</f>
        <v>0</v>
      </c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5"/>
      <c r="O2" s="266">
        <f>入力!F4</f>
        <v>0</v>
      </c>
      <c r="P2" s="264"/>
      <c r="Q2" s="264"/>
      <c r="R2" s="264"/>
      <c r="S2" s="264"/>
      <c r="T2" s="264"/>
      <c r="U2" s="264"/>
      <c r="V2" s="265"/>
      <c r="W2" s="267" t="str">
        <f>IF(入力!F2="","",入力!F2)</f>
        <v/>
      </c>
      <c r="X2" s="268"/>
      <c r="Y2" s="268"/>
      <c r="Z2" s="268"/>
      <c r="AA2" s="268"/>
      <c r="AB2" s="268"/>
      <c r="AC2" s="268"/>
      <c r="AD2" s="269"/>
      <c r="AE2" s="13">
        <f>入力!F5</f>
        <v>0</v>
      </c>
      <c r="AF2" s="270">
        <f>入力!F6</f>
        <v>0</v>
      </c>
      <c r="AG2" s="271"/>
      <c r="AH2" s="271"/>
      <c r="AI2" s="271"/>
      <c r="AJ2" s="271"/>
      <c r="AK2" s="271"/>
      <c r="AL2" s="272"/>
      <c r="AM2" s="273"/>
      <c r="AN2" s="274"/>
      <c r="AO2" s="274"/>
      <c r="AP2" s="274"/>
      <c r="AQ2" s="275"/>
      <c r="AR2" s="1"/>
      <c r="AS2" s="1"/>
      <c r="AT2" s="1"/>
      <c r="AU2" s="1"/>
      <c r="AV2" s="1"/>
      <c r="AW2" s="128"/>
      <c r="AX2" s="5"/>
    </row>
    <row r="3" spans="1:51" ht="15" customHeight="1" thickBot="1">
      <c r="AR3" s="80" t="s">
        <v>27</v>
      </c>
      <c r="AS3" s="78"/>
      <c r="AT3" s="78"/>
      <c r="AU3" s="80"/>
      <c r="AV3" s="79"/>
      <c r="AW3" s="129"/>
      <c r="AX3" s="79"/>
      <c r="AY3" s="79"/>
    </row>
    <row r="4" spans="1:51" ht="17.25" customHeight="1" thickBot="1">
      <c r="C4" s="186">
        <f>入力!A22</f>
        <v>0</v>
      </c>
      <c r="F4" s="15"/>
      <c r="G4" s="16"/>
      <c r="H4" s="17">
        <f>A10</f>
        <v>47211</v>
      </c>
      <c r="I4" s="133" t="s">
        <v>105</v>
      </c>
      <c r="J4" s="18"/>
      <c r="K4" s="19"/>
      <c r="L4" s="19"/>
      <c r="M4" s="19"/>
      <c r="N4" s="20"/>
      <c r="O4" s="21"/>
      <c r="P4" s="22" t="s">
        <v>0</v>
      </c>
      <c r="Q4" s="123"/>
      <c r="R4" s="22"/>
      <c r="S4" s="22"/>
      <c r="T4" s="87">
        <f>SUM(G57,O57,W57,AE57,AM57,AU57)</f>
        <v>24970</v>
      </c>
      <c r="U4" s="22"/>
      <c r="V4" s="23"/>
      <c r="W4" s="24" t="s">
        <v>1</v>
      </c>
      <c r="X4" s="25">
        <f>SUM(H57,P57,X57,AF57,AN57,AV57)</f>
        <v>0</v>
      </c>
      <c r="Y4" s="125"/>
      <c r="Z4" s="26"/>
      <c r="AA4" s="26"/>
      <c r="AB4" s="26"/>
      <c r="AC4" s="26"/>
      <c r="AD4" s="27"/>
      <c r="AE4" s="28" t="s">
        <v>2</v>
      </c>
      <c r="AF4" s="29">
        <f>SUM(X4,X59)</f>
        <v>0</v>
      </c>
      <c r="AG4" s="125"/>
      <c r="AH4" s="30"/>
      <c r="AI4" s="30"/>
      <c r="AJ4" s="30"/>
      <c r="AK4" s="30"/>
      <c r="AL4" s="2"/>
      <c r="AM4" s="112"/>
      <c r="AN4" s="112"/>
      <c r="AO4" s="115"/>
      <c r="AP4" s="4"/>
      <c r="AQ4" s="3"/>
      <c r="AR4" s="80" t="s">
        <v>28</v>
      </c>
      <c r="AS4" s="81"/>
      <c r="AT4" s="81"/>
      <c r="AU4" s="80"/>
      <c r="AV4" s="79"/>
      <c r="AW4" s="129"/>
      <c r="AX4" s="79"/>
    </row>
    <row r="5" spans="1:51" ht="2.65" customHeight="1">
      <c r="C5" s="14"/>
      <c r="F5" s="15"/>
      <c r="G5" s="16"/>
      <c r="H5" s="32"/>
      <c r="I5" s="119"/>
      <c r="J5" s="33"/>
      <c r="K5" s="33"/>
      <c r="L5" s="33"/>
      <c r="M5" s="33"/>
      <c r="N5" s="34"/>
      <c r="O5" s="35"/>
      <c r="P5" s="36"/>
      <c r="Q5" s="124"/>
      <c r="R5" s="36"/>
      <c r="S5" s="36"/>
      <c r="T5" s="36"/>
      <c r="U5" s="36"/>
      <c r="V5" s="37"/>
      <c r="W5" s="36"/>
      <c r="X5" s="26"/>
      <c r="Y5" s="125"/>
      <c r="Z5" s="26"/>
      <c r="AA5" s="26"/>
      <c r="AB5" s="26"/>
      <c r="AC5" s="26"/>
      <c r="AD5" s="27"/>
      <c r="AE5" s="38"/>
      <c r="AF5" s="30"/>
      <c r="AG5" s="125"/>
      <c r="AH5" s="30"/>
      <c r="AI5" s="30"/>
      <c r="AJ5" s="30"/>
      <c r="AK5" s="30"/>
      <c r="AL5" s="2"/>
      <c r="AM5" s="82"/>
      <c r="AN5" s="82"/>
      <c r="AO5" s="115"/>
      <c r="AP5" s="4"/>
      <c r="AQ5" s="3"/>
      <c r="AT5" s="31"/>
    </row>
    <row r="6" spans="1:51" ht="2.65" customHeight="1" thickBot="1"/>
    <row r="7" spans="1:51" ht="18" customHeight="1">
      <c r="C7" s="39" t="s">
        <v>52</v>
      </c>
      <c r="D7" s="40"/>
      <c r="E7" s="40"/>
      <c r="F7" s="41"/>
      <c r="G7" s="41"/>
      <c r="H7" s="41"/>
      <c r="I7" s="120"/>
      <c r="J7" s="41"/>
      <c r="K7" s="39" t="s">
        <v>51</v>
      </c>
      <c r="L7" s="39"/>
      <c r="M7" s="41"/>
      <c r="N7" s="41"/>
      <c r="O7" s="41"/>
      <c r="P7" s="41"/>
      <c r="Q7" s="120"/>
      <c r="R7" s="41"/>
      <c r="S7" s="39" t="s">
        <v>120</v>
      </c>
      <c r="T7" s="41"/>
      <c r="U7" s="41"/>
      <c r="V7" s="41"/>
      <c r="W7" s="41"/>
      <c r="X7" s="41"/>
      <c r="Y7" s="120"/>
      <c r="Z7" s="41"/>
      <c r="AA7" s="42" t="s">
        <v>120</v>
      </c>
      <c r="AB7" s="43"/>
      <c r="AC7" s="43"/>
      <c r="AD7" s="43"/>
      <c r="AE7" s="43"/>
      <c r="AF7" s="43"/>
      <c r="AG7" s="126"/>
      <c r="AH7" s="41"/>
      <c r="AI7" s="39" t="s">
        <v>120</v>
      </c>
      <c r="AJ7" s="41"/>
      <c r="AK7" s="41"/>
      <c r="AL7" s="45"/>
      <c r="AM7" s="43"/>
      <c r="AN7" s="43"/>
      <c r="AO7" s="126"/>
      <c r="AP7" s="41"/>
      <c r="AQ7" s="42" t="s">
        <v>119</v>
      </c>
      <c r="AR7" s="43"/>
      <c r="AS7" s="43"/>
      <c r="AT7" s="43"/>
      <c r="AU7" s="43"/>
      <c r="AV7" s="43"/>
      <c r="AW7" s="130"/>
      <c r="AX7" s="44"/>
      <c r="AY7" s="46"/>
    </row>
    <row r="8" spans="1:51" ht="15" customHeight="1">
      <c r="C8" s="47"/>
      <c r="D8" s="48" t="s">
        <v>5</v>
      </c>
      <c r="E8" s="49" t="s">
        <v>7</v>
      </c>
      <c r="F8" s="49" t="s">
        <v>8</v>
      </c>
      <c r="G8" s="48" t="s">
        <v>3465</v>
      </c>
      <c r="H8" s="48" t="s">
        <v>3466</v>
      </c>
      <c r="I8" s="121" t="s">
        <v>9</v>
      </c>
      <c r="J8" s="93" t="s">
        <v>38</v>
      </c>
      <c r="K8" s="50"/>
      <c r="L8" s="51" t="s">
        <v>5</v>
      </c>
      <c r="M8" s="49" t="s">
        <v>7</v>
      </c>
      <c r="N8" s="49" t="s">
        <v>8</v>
      </c>
      <c r="O8" s="48" t="s">
        <v>3465</v>
      </c>
      <c r="P8" s="48" t="s">
        <v>3466</v>
      </c>
      <c r="Q8" s="121" t="s">
        <v>9</v>
      </c>
      <c r="R8" s="93" t="s">
        <v>47</v>
      </c>
      <c r="S8" s="52"/>
      <c r="T8" s="48" t="s">
        <v>5</v>
      </c>
      <c r="U8" s="49" t="s">
        <v>7</v>
      </c>
      <c r="V8" s="49" t="s">
        <v>8</v>
      </c>
      <c r="W8" s="48" t="s">
        <v>3469</v>
      </c>
      <c r="X8" s="48" t="s">
        <v>3466</v>
      </c>
      <c r="Y8" s="121" t="s">
        <v>9</v>
      </c>
      <c r="Z8" s="93" t="s">
        <v>45</v>
      </c>
      <c r="AA8" s="52"/>
      <c r="AB8" s="48" t="s">
        <v>5</v>
      </c>
      <c r="AC8" s="49" t="s">
        <v>7</v>
      </c>
      <c r="AD8" s="49" t="s">
        <v>8</v>
      </c>
      <c r="AE8" s="48" t="s">
        <v>3470</v>
      </c>
      <c r="AF8" s="48" t="s">
        <v>3471</v>
      </c>
      <c r="AG8" s="121" t="s">
        <v>9</v>
      </c>
      <c r="AH8" s="93" t="s">
        <v>45</v>
      </c>
      <c r="AI8" s="52"/>
      <c r="AJ8" s="48" t="s">
        <v>5</v>
      </c>
      <c r="AK8" s="49" t="s">
        <v>7</v>
      </c>
      <c r="AL8" s="49" t="s">
        <v>8</v>
      </c>
      <c r="AM8" s="48" t="s">
        <v>3470</v>
      </c>
      <c r="AN8" s="48" t="s">
        <v>3466</v>
      </c>
      <c r="AO8" s="121" t="s">
        <v>9</v>
      </c>
      <c r="AP8" s="93" t="s">
        <v>45</v>
      </c>
      <c r="AQ8" s="52"/>
      <c r="AR8" s="48" t="s">
        <v>5</v>
      </c>
      <c r="AS8" s="49" t="s">
        <v>7</v>
      </c>
      <c r="AT8" s="49" t="s">
        <v>8</v>
      </c>
      <c r="AU8" s="48" t="s">
        <v>3463</v>
      </c>
      <c r="AV8" s="48" t="s">
        <v>3466</v>
      </c>
      <c r="AW8" s="121" t="s">
        <v>9</v>
      </c>
      <c r="AX8" s="93" t="s">
        <v>36</v>
      </c>
      <c r="AY8" s="46"/>
    </row>
    <row r="9" spans="1:51" ht="18" customHeight="1">
      <c r="C9" s="53" t="str">
        <f t="shared" ref="C9:C56" si="0">IF(J9="","","※")</f>
        <v/>
      </c>
      <c r="D9" s="277" t="s">
        <v>1407</v>
      </c>
      <c r="E9" s="134" t="s">
        <v>1408</v>
      </c>
      <c r="F9" s="134" t="s">
        <v>1409</v>
      </c>
      <c r="G9" s="55"/>
      <c r="H9" s="281"/>
      <c r="I9" s="155" t="s">
        <v>137</v>
      </c>
      <c r="J9" s="279"/>
      <c r="K9" s="56" t="str">
        <f t="shared" ref="K9:K56" si="1">IF(R9="","","※")</f>
        <v/>
      </c>
      <c r="L9" s="277" t="s">
        <v>1407</v>
      </c>
      <c r="M9" s="134" t="s">
        <v>1476</v>
      </c>
      <c r="N9" s="134" t="s">
        <v>1477</v>
      </c>
      <c r="O9" s="55"/>
      <c r="P9" s="281"/>
      <c r="Q9" s="155" t="s">
        <v>137</v>
      </c>
      <c r="R9" s="279"/>
      <c r="S9" s="53" t="str">
        <f t="shared" ref="S9:S56" si="2">IF(Z9="","","※")</f>
        <v/>
      </c>
      <c r="T9" s="54"/>
      <c r="U9" s="134"/>
      <c r="V9" s="134"/>
      <c r="W9" s="55"/>
      <c r="X9" s="187"/>
      <c r="Y9" s="155"/>
      <c r="Z9" s="94"/>
      <c r="AA9" s="53" t="str">
        <f t="shared" ref="AA9:AA56" si="3">IF(AH9="","","※")</f>
        <v/>
      </c>
      <c r="AB9" s="54"/>
      <c r="AC9" s="134"/>
      <c r="AD9" s="134"/>
      <c r="AE9" s="55"/>
      <c r="AF9" s="187"/>
      <c r="AG9" s="155"/>
      <c r="AH9" s="94"/>
      <c r="AI9" s="53" t="str">
        <f t="shared" ref="AI9:AI56" si="4">IF(AP9="","","※")</f>
        <v/>
      </c>
      <c r="AJ9" s="54"/>
      <c r="AK9" s="134"/>
      <c r="AL9" s="134"/>
      <c r="AM9" s="55"/>
      <c r="AN9" s="187"/>
      <c r="AO9" s="155"/>
      <c r="AP9" s="94"/>
      <c r="AQ9" s="63" t="str">
        <f t="shared" ref="AQ9:AQ56" si="5">IF(AX9="","","※")</f>
        <v/>
      </c>
      <c r="AR9" s="64"/>
      <c r="AS9" s="134"/>
      <c r="AT9" s="134"/>
      <c r="AU9" s="65"/>
      <c r="AV9" s="192"/>
      <c r="AW9" s="158"/>
      <c r="AX9" s="94"/>
      <c r="AY9" s="46"/>
    </row>
    <row r="10" spans="1:51" ht="18" customHeight="1">
      <c r="A10" s="276">
        <v>47211</v>
      </c>
      <c r="C10" s="57" t="str">
        <f t="shared" si="0"/>
        <v/>
      </c>
      <c r="D10" s="278" t="s">
        <v>1410</v>
      </c>
      <c r="E10" s="135" t="s">
        <v>1411</v>
      </c>
      <c r="F10" s="135" t="s">
        <v>1412</v>
      </c>
      <c r="G10" s="59">
        <v>610</v>
      </c>
      <c r="H10" s="282"/>
      <c r="I10" s="156" t="s">
        <v>137</v>
      </c>
      <c r="J10" s="280"/>
      <c r="K10" s="60" t="str">
        <f t="shared" si="1"/>
        <v/>
      </c>
      <c r="L10" s="278" t="s">
        <v>1478</v>
      </c>
      <c r="M10" s="135" t="s">
        <v>1479</v>
      </c>
      <c r="N10" s="135" t="s">
        <v>1480</v>
      </c>
      <c r="O10" s="59">
        <v>340</v>
      </c>
      <c r="P10" s="282"/>
      <c r="Q10" s="156" t="s">
        <v>137</v>
      </c>
      <c r="R10" s="280"/>
      <c r="S10" s="57" t="str">
        <f t="shared" si="2"/>
        <v/>
      </c>
      <c r="T10" s="58"/>
      <c r="U10" s="135"/>
      <c r="V10" s="135"/>
      <c r="W10" s="59"/>
      <c r="X10" s="188"/>
      <c r="Y10" s="156"/>
      <c r="Z10" s="95"/>
      <c r="AA10" s="57" t="str">
        <f t="shared" si="3"/>
        <v/>
      </c>
      <c r="AB10" s="58"/>
      <c r="AC10" s="135"/>
      <c r="AD10" s="135"/>
      <c r="AE10" s="59"/>
      <c r="AF10" s="188"/>
      <c r="AG10" s="156"/>
      <c r="AH10" s="95"/>
      <c r="AI10" s="57" t="str">
        <f t="shared" si="4"/>
        <v/>
      </c>
      <c r="AJ10" s="58"/>
      <c r="AK10" s="135"/>
      <c r="AL10" s="135"/>
      <c r="AM10" s="59"/>
      <c r="AN10" s="188"/>
      <c r="AO10" s="156"/>
      <c r="AP10" s="95"/>
      <c r="AQ10" s="57" t="str">
        <f t="shared" si="5"/>
        <v/>
      </c>
      <c r="AR10" s="58"/>
      <c r="AS10" s="135"/>
      <c r="AT10" s="135"/>
      <c r="AU10" s="59"/>
      <c r="AV10" s="188"/>
      <c r="AW10" s="156"/>
      <c r="AX10" s="95"/>
      <c r="AY10" s="46"/>
    </row>
    <row r="11" spans="1:51" ht="18" customHeight="1">
      <c r="C11" s="57" t="str">
        <f t="shared" si="0"/>
        <v/>
      </c>
      <c r="D11" s="278" t="s">
        <v>1413</v>
      </c>
      <c r="E11" s="135" t="s">
        <v>1414</v>
      </c>
      <c r="F11" s="135" t="s">
        <v>1415</v>
      </c>
      <c r="G11" s="59">
        <v>610</v>
      </c>
      <c r="H11" s="282"/>
      <c r="I11" s="156" t="s">
        <v>137</v>
      </c>
      <c r="J11" s="280"/>
      <c r="K11" s="60" t="str">
        <f t="shared" si="1"/>
        <v/>
      </c>
      <c r="L11" s="278" t="s">
        <v>1431</v>
      </c>
      <c r="M11" s="135" t="s">
        <v>1481</v>
      </c>
      <c r="N11" s="135" t="s">
        <v>1482</v>
      </c>
      <c r="O11" s="59">
        <v>555</v>
      </c>
      <c r="P11" s="282"/>
      <c r="Q11" s="156" t="s">
        <v>137</v>
      </c>
      <c r="R11" s="280"/>
      <c r="S11" s="57" t="str">
        <f t="shared" si="2"/>
        <v/>
      </c>
      <c r="T11" s="58"/>
      <c r="U11" s="135"/>
      <c r="V11" s="135"/>
      <c r="W11" s="59"/>
      <c r="X11" s="188"/>
      <c r="Y11" s="156"/>
      <c r="Z11" s="95"/>
      <c r="AA11" s="57" t="str">
        <f t="shared" si="3"/>
        <v/>
      </c>
      <c r="AB11" s="58"/>
      <c r="AC11" s="135"/>
      <c r="AD11" s="135"/>
      <c r="AE11" s="59"/>
      <c r="AF11" s="188"/>
      <c r="AG11" s="156"/>
      <c r="AH11" s="95"/>
      <c r="AI11" s="57" t="str">
        <f t="shared" si="4"/>
        <v/>
      </c>
      <c r="AJ11" s="58"/>
      <c r="AK11" s="135"/>
      <c r="AL11" s="135"/>
      <c r="AM11" s="59"/>
      <c r="AN11" s="188"/>
      <c r="AO11" s="156"/>
      <c r="AP11" s="95"/>
      <c r="AQ11" s="57" t="str">
        <f t="shared" si="5"/>
        <v/>
      </c>
      <c r="AR11" s="58"/>
      <c r="AS11" s="135"/>
      <c r="AT11" s="135"/>
      <c r="AU11" s="59"/>
      <c r="AV11" s="188"/>
      <c r="AW11" s="156"/>
      <c r="AX11" s="95"/>
      <c r="AY11" s="46"/>
    </row>
    <row r="12" spans="1:51" ht="18" customHeight="1">
      <c r="C12" s="57" t="str">
        <f t="shared" si="0"/>
        <v/>
      </c>
      <c r="D12" s="278" t="s">
        <v>1416</v>
      </c>
      <c r="E12" s="135" t="s">
        <v>1417</v>
      </c>
      <c r="F12" s="135" t="s">
        <v>1418</v>
      </c>
      <c r="G12" s="59">
        <v>1195</v>
      </c>
      <c r="H12" s="282"/>
      <c r="I12" s="156" t="s">
        <v>137</v>
      </c>
      <c r="J12" s="280"/>
      <c r="K12" s="60" t="str">
        <f t="shared" si="1"/>
        <v/>
      </c>
      <c r="L12" s="278" t="s">
        <v>1483</v>
      </c>
      <c r="M12" s="135" t="s">
        <v>1484</v>
      </c>
      <c r="N12" s="135" t="s">
        <v>1485</v>
      </c>
      <c r="O12" s="59">
        <v>1120</v>
      </c>
      <c r="P12" s="282"/>
      <c r="Q12" s="156" t="s">
        <v>137</v>
      </c>
      <c r="R12" s="280"/>
      <c r="S12" s="57" t="str">
        <f t="shared" si="2"/>
        <v/>
      </c>
      <c r="T12" s="58"/>
      <c r="U12" s="135"/>
      <c r="V12" s="135"/>
      <c r="W12" s="59"/>
      <c r="X12" s="188"/>
      <c r="Y12" s="156"/>
      <c r="Z12" s="95"/>
      <c r="AA12" s="57" t="str">
        <f t="shared" si="3"/>
        <v/>
      </c>
      <c r="AB12" s="58"/>
      <c r="AC12" s="135"/>
      <c r="AD12" s="135"/>
      <c r="AE12" s="59"/>
      <c r="AF12" s="188"/>
      <c r="AG12" s="156"/>
      <c r="AH12" s="95"/>
      <c r="AI12" s="57" t="str">
        <f t="shared" si="4"/>
        <v/>
      </c>
      <c r="AJ12" s="58"/>
      <c r="AK12" s="135"/>
      <c r="AL12" s="135"/>
      <c r="AM12" s="59"/>
      <c r="AN12" s="188"/>
      <c r="AO12" s="156"/>
      <c r="AP12" s="95"/>
      <c r="AQ12" s="57" t="str">
        <f t="shared" si="5"/>
        <v/>
      </c>
      <c r="AR12" s="58"/>
      <c r="AS12" s="135"/>
      <c r="AT12" s="135"/>
      <c r="AU12" s="59"/>
      <c r="AV12" s="188"/>
      <c r="AW12" s="156"/>
      <c r="AX12" s="95"/>
      <c r="AY12" s="46"/>
    </row>
    <row r="13" spans="1:51" ht="18" customHeight="1">
      <c r="C13" s="57" t="str">
        <f t="shared" si="0"/>
        <v/>
      </c>
      <c r="D13" s="278" t="s">
        <v>1419</v>
      </c>
      <c r="E13" s="135" t="s">
        <v>1420</v>
      </c>
      <c r="F13" s="135" t="s">
        <v>1421</v>
      </c>
      <c r="G13" s="59">
        <v>885</v>
      </c>
      <c r="H13" s="282"/>
      <c r="I13" s="156" t="s">
        <v>137</v>
      </c>
      <c r="J13" s="280"/>
      <c r="K13" s="60" t="str">
        <f t="shared" si="1"/>
        <v/>
      </c>
      <c r="L13" s="278" t="s">
        <v>1486</v>
      </c>
      <c r="M13" s="135" t="s">
        <v>1487</v>
      </c>
      <c r="N13" s="135" t="s">
        <v>1488</v>
      </c>
      <c r="O13" s="59">
        <v>1240</v>
      </c>
      <c r="P13" s="282"/>
      <c r="Q13" s="156" t="s">
        <v>137</v>
      </c>
      <c r="R13" s="280"/>
      <c r="S13" s="57" t="str">
        <f t="shared" si="2"/>
        <v/>
      </c>
      <c r="T13" s="58"/>
      <c r="U13" s="135"/>
      <c r="V13" s="135"/>
      <c r="W13" s="59"/>
      <c r="X13" s="188"/>
      <c r="Y13" s="156"/>
      <c r="Z13" s="95"/>
      <c r="AA13" s="57" t="str">
        <f t="shared" si="3"/>
        <v/>
      </c>
      <c r="AB13" s="58"/>
      <c r="AC13" s="135"/>
      <c r="AD13" s="135"/>
      <c r="AE13" s="59"/>
      <c r="AF13" s="188"/>
      <c r="AG13" s="156"/>
      <c r="AH13" s="95"/>
      <c r="AI13" s="57" t="str">
        <f t="shared" si="4"/>
        <v/>
      </c>
      <c r="AJ13" s="58"/>
      <c r="AK13" s="135"/>
      <c r="AL13" s="135"/>
      <c r="AM13" s="59"/>
      <c r="AN13" s="188"/>
      <c r="AO13" s="156"/>
      <c r="AP13" s="95"/>
      <c r="AQ13" s="57" t="str">
        <f t="shared" si="5"/>
        <v/>
      </c>
      <c r="AR13" s="58"/>
      <c r="AS13" s="135"/>
      <c r="AT13" s="135"/>
      <c r="AU13" s="59"/>
      <c r="AV13" s="188"/>
      <c r="AW13" s="156"/>
      <c r="AX13" s="95"/>
      <c r="AY13" s="46"/>
    </row>
    <row r="14" spans="1:51" ht="18" customHeight="1">
      <c r="C14" s="57" t="str">
        <f t="shared" si="0"/>
        <v/>
      </c>
      <c r="D14" s="278" t="s">
        <v>1422</v>
      </c>
      <c r="E14" s="135" t="s">
        <v>1423</v>
      </c>
      <c r="F14" s="135" t="s">
        <v>1424</v>
      </c>
      <c r="G14" s="62">
        <v>335</v>
      </c>
      <c r="H14" s="282"/>
      <c r="I14" s="156" t="s">
        <v>137</v>
      </c>
      <c r="J14" s="280"/>
      <c r="K14" s="60" t="str">
        <f t="shared" si="1"/>
        <v/>
      </c>
      <c r="L14" s="278" t="s">
        <v>1489</v>
      </c>
      <c r="M14" s="135" t="s">
        <v>1490</v>
      </c>
      <c r="N14" s="135" t="s">
        <v>1491</v>
      </c>
      <c r="O14" s="62">
        <v>250</v>
      </c>
      <c r="P14" s="282"/>
      <c r="Q14" s="156" t="s">
        <v>137</v>
      </c>
      <c r="R14" s="280"/>
      <c r="S14" s="57" t="str">
        <f t="shared" si="2"/>
        <v/>
      </c>
      <c r="T14" s="58"/>
      <c r="U14" s="135"/>
      <c r="V14" s="135"/>
      <c r="W14" s="62"/>
      <c r="X14" s="188"/>
      <c r="Y14" s="156"/>
      <c r="Z14" s="95"/>
      <c r="AA14" s="57" t="str">
        <f t="shared" si="3"/>
        <v/>
      </c>
      <c r="AB14" s="58"/>
      <c r="AC14" s="135"/>
      <c r="AD14" s="135"/>
      <c r="AE14" s="62"/>
      <c r="AF14" s="188"/>
      <c r="AG14" s="156"/>
      <c r="AH14" s="95"/>
      <c r="AI14" s="57" t="str">
        <f t="shared" si="4"/>
        <v/>
      </c>
      <c r="AJ14" s="58"/>
      <c r="AK14" s="135"/>
      <c r="AL14" s="135"/>
      <c r="AM14" s="62"/>
      <c r="AN14" s="188"/>
      <c r="AO14" s="156"/>
      <c r="AP14" s="95"/>
      <c r="AQ14" s="57" t="str">
        <f t="shared" si="5"/>
        <v/>
      </c>
      <c r="AR14" s="58"/>
      <c r="AS14" s="135"/>
      <c r="AT14" s="135"/>
      <c r="AU14" s="62"/>
      <c r="AV14" s="188"/>
      <c r="AW14" s="156"/>
      <c r="AX14" s="95"/>
      <c r="AY14" s="46"/>
    </row>
    <row r="15" spans="1:51" ht="18" customHeight="1">
      <c r="C15" s="57" t="str">
        <f t="shared" si="0"/>
        <v/>
      </c>
      <c r="D15" s="278" t="s">
        <v>1425</v>
      </c>
      <c r="E15" s="135" t="s">
        <v>1426</v>
      </c>
      <c r="F15" s="135" t="s">
        <v>1427</v>
      </c>
      <c r="G15" s="62">
        <v>395</v>
      </c>
      <c r="H15" s="282"/>
      <c r="I15" s="156" t="s">
        <v>137</v>
      </c>
      <c r="J15" s="280"/>
      <c r="K15" s="60" t="str">
        <f t="shared" si="1"/>
        <v/>
      </c>
      <c r="L15" s="278" t="s">
        <v>1492</v>
      </c>
      <c r="M15" s="135" t="s">
        <v>1493</v>
      </c>
      <c r="N15" s="135" t="s">
        <v>1494</v>
      </c>
      <c r="O15" s="62">
        <v>815</v>
      </c>
      <c r="P15" s="282"/>
      <c r="Q15" s="156" t="s">
        <v>137</v>
      </c>
      <c r="R15" s="280"/>
      <c r="S15" s="57" t="str">
        <f t="shared" si="2"/>
        <v/>
      </c>
      <c r="T15" s="58"/>
      <c r="U15" s="135"/>
      <c r="V15" s="135"/>
      <c r="W15" s="62"/>
      <c r="X15" s="188"/>
      <c r="Y15" s="156"/>
      <c r="Z15" s="95"/>
      <c r="AA15" s="57" t="str">
        <f t="shared" si="3"/>
        <v/>
      </c>
      <c r="AB15" s="58"/>
      <c r="AC15" s="135"/>
      <c r="AD15" s="135"/>
      <c r="AE15" s="62"/>
      <c r="AF15" s="188"/>
      <c r="AG15" s="156"/>
      <c r="AH15" s="95"/>
      <c r="AI15" s="57" t="str">
        <f t="shared" si="4"/>
        <v/>
      </c>
      <c r="AJ15" s="58"/>
      <c r="AK15" s="135"/>
      <c r="AL15" s="135"/>
      <c r="AM15" s="62"/>
      <c r="AN15" s="188"/>
      <c r="AO15" s="156"/>
      <c r="AP15" s="95"/>
      <c r="AQ15" s="57" t="str">
        <f t="shared" si="5"/>
        <v/>
      </c>
      <c r="AR15" s="58"/>
      <c r="AS15" s="135"/>
      <c r="AT15" s="135"/>
      <c r="AU15" s="62"/>
      <c r="AV15" s="188"/>
      <c r="AW15" s="156"/>
      <c r="AX15" s="95"/>
      <c r="AY15" s="46"/>
    </row>
    <row r="16" spans="1:51" ht="18" customHeight="1">
      <c r="C16" s="57" t="str">
        <f t="shared" si="0"/>
        <v/>
      </c>
      <c r="D16" s="283" t="s">
        <v>1428</v>
      </c>
      <c r="E16" s="284" t="s">
        <v>1429</v>
      </c>
      <c r="F16" s="284" t="s">
        <v>1430</v>
      </c>
      <c r="G16" s="288" t="s">
        <v>174</v>
      </c>
      <c r="H16" s="282"/>
      <c r="I16" s="156" t="s">
        <v>137</v>
      </c>
      <c r="J16" s="286"/>
      <c r="K16" s="60" t="str">
        <f t="shared" si="1"/>
        <v/>
      </c>
      <c r="L16" s="278" t="s">
        <v>1495</v>
      </c>
      <c r="M16" s="135" t="s">
        <v>1496</v>
      </c>
      <c r="N16" s="135" t="s">
        <v>1497</v>
      </c>
      <c r="O16" s="59">
        <v>270</v>
      </c>
      <c r="P16" s="282"/>
      <c r="Q16" s="156" t="s">
        <v>137</v>
      </c>
      <c r="R16" s="280"/>
      <c r="S16" s="57" t="str">
        <f t="shared" si="2"/>
        <v/>
      </c>
      <c r="T16" s="58"/>
      <c r="U16" s="135"/>
      <c r="V16" s="135"/>
      <c r="W16" s="59"/>
      <c r="X16" s="188"/>
      <c r="Y16" s="156"/>
      <c r="Z16" s="95"/>
      <c r="AA16" s="57" t="str">
        <f t="shared" si="3"/>
        <v/>
      </c>
      <c r="AB16" s="58"/>
      <c r="AC16" s="135"/>
      <c r="AD16" s="135"/>
      <c r="AE16" s="59"/>
      <c r="AF16" s="188"/>
      <c r="AG16" s="156"/>
      <c r="AH16" s="95"/>
      <c r="AI16" s="57" t="str">
        <f t="shared" si="4"/>
        <v/>
      </c>
      <c r="AJ16" s="58"/>
      <c r="AK16" s="135"/>
      <c r="AL16" s="135"/>
      <c r="AM16" s="59"/>
      <c r="AN16" s="188"/>
      <c r="AO16" s="156"/>
      <c r="AP16" s="95"/>
      <c r="AQ16" s="57" t="str">
        <f t="shared" si="5"/>
        <v/>
      </c>
      <c r="AR16" s="58"/>
      <c r="AS16" s="135"/>
      <c r="AT16" s="135"/>
      <c r="AU16" s="59"/>
      <c r="AV16" s="188"/>
      <c r="AW16" s="156"/>
      <c r="AX16" s="95"/>
      <c r="AY16" s="46"/>
    </row>
    <row r="17" spans="3:51" ht="18" customHeight="1">
      <c r="C17" s="57" t="str">
        <f t="shared" si="0"/>
        <v/>
      </c>
      <c r="D17" s="278" t="s">
        <v>1431</v>
      </c>
      <c r="E17" s="135" t="s">
        <v>1432</v>
      </c>
      <c r="F17" s="135" t="s">
        <v>1433</v>
      </c>
      <c r="G17" s="62">
        <v>615</v>
      </c>
      <c r="H17" s="282"/>
      <c r="I17" s="156" t="s">
        <v>137</v>
      </c>
      <c r="J17" s="280"/>
      <c r="K17" s="60" t="str">
        <f t="shared" si="1"/>
        <v/>
      </c>
      <c r="L17" s="278" t="s">
        <v>1498</v>
      </c>
      <c r="M17" s="135" t="s">
        <v>1499</v>
      </c>
      <c r="N17" s="135" t="s">
        <v>1500</v>
      </c>
      <c r="O17" s="62">
        <v>375</v>
      </c>
      <c r="P17" s="282"/>
      <c r="Q17" s="156" t="s">
        <v>137</v>
      </c>
      <c r="R17" s="280"/>
      <c r="S17" s="57" t="str">
        <f t="shared" si="2"/>
        <v/>
      </c>
      <c r="T17" s="58"/>
      <c r="U17" s="135"/>
      <c r="V17" s="135"/>
      <c r="W17" s="62"/>
      <c r="X17" s="188"/>
      <c r="Y17" s="156"/>
      <c r="Z17" s="95"/>
      <c r="AA17" s="57" t="str">
        <f t="shared" si="3"/>
        <v/>
      </c>
      <c r="AB17" s="58"/>
      <c r="AC17" s="135"/>
      <c r="AD17" s="135"/>
      <c r="AE17" s="62"/>
      <c r="AF17" s="188"/>
      <c r="AG17" s="156"/>
      <c r="AH17" s="95"/>
      <c r="AI17" s="57" t="str">
        <f t="shared" si="4"/>
        <v/>
      </c>
      <c r="AJ17" s="58"/>
      <c r="AK17" s="135"/>
      <c r="AL17" s="135"/>
      <c r="AM17" s="62"/>
      <c r="AN17" s="188"/>
      <c r="AO17" s="156"/>
      <c r="AP17" s="95"/>
      <c r="AQ17" s="57" t="str">
        <f t="shared" si="5"/>
        <v/>
      </c>
      <c r="AR17" s="58"/>
      <c r="AS17" s="135"/>
      <c r="AT17" s="135"/>
      <c r="AU17" s="62"/>
      <c r="AV17" s="188"/>
      <c r="AW17" s="156"/>
      <c r="AX17" s="95"/>
      <c r="AY17" s="46"/>
    </row>
    <row r="18" spans="3:51" ht="18" customHeight="1">
      <c r="C18" s="57" t="str">
        <f t="shared" si="0"/>
        <v/>
      </c>
      <c r="D18" s="278" t="s">
        <v>1434</v>
      </c>
      <c r="E18" s="135" t="s">
        <v>1435</v>
      </c>
      <c r="F18" s="135" t="s">
        <v>1436</v>
      </c>
      <c r="G18" s="59">
        <v>450</v>
      </c>
      <c r="H18" s="282"/>
      <c r="I18" s="156" t="s">
        <v>137</v>
      </c>
      <c r="J18" s="280"/>
      <c r="K18" s="60" t="str">
        <f t="shared" si="1"/>
        <v/>
      </c>
      <c r="L18" s="278" t="s">
        <v>803</v>
      </c>
      <c r="M18" s="135" t="s">
        <v>1501</v>
      </c>
      <c r="N18" s="135" t="s">
        <v>1502</v>
      </c>
      <c r="O18" s="59">
        <v>395</v>
      </c>
      <c r="P18" s="282"/>
      <c r="Q18" s="156" t="s">
        <v>137</v>
      </c>
      <c r="R18" s="280"/>
      <c r="S18" s="57" t="str">
        <f t="shared" si="2"/>
        <v/>
      </c>
      <c r="T18" s="58"/>
      <c r="U18" s="135"/>
      <c r="V18" s="135"/>
      <c r="W18" s="59"/>
      <c r="X18" s="188"/>
      <c r="Y18" s="156"/>
      <c r="Z18" s="95"/>
      <c r="AA18" s="57" t="str">
        <f t="shared" si="3"/>
        <v/>
      </c>
      <c r="AB18" s="58"/>
      <c r="AC18" s="135"/>
      <c r="AD18" s="135"/>
      <c r="AE18" s="59"/>
      <c r="AF18" s="188"/>
      <c r="AG18" s="156"/>
      <c r="AH18" s="95"/>
      <c r="AI18" s="57" t="str">
        <f t="shared" si="4"/>
        <v/>
      </c>
      <c r="AJ18" s="58"/>
      <c r="AK18" s="135"/>
      <c r="AL18" s="135"/>
      <c r="AM18" s="59"/>
      <c r="AN18" s="188"/>
      <c r="AO18" s="156"/>
      <c r="AP18" s="95"/>
      <c r="AQ18" s="57" t="str">
        <f t="shared" si="5"/>
        <v/>
      </c>
      <c r="AR18" s="58"/>
      <c r="AS18" s="135"/>
      <c r="AT18" s="135"/>
      <c r="AU18" s="59"/>
      <c r="AV18" s="188"/>
      <c r="AW18" s="156"/>
      <c r="AX18" s="95"/>
      <c r="AY18" s="46"/>
    </row>
    <row r="19" spans="3:51" ht="18" customHeight="1">
      <c r="C19" s="57" t="str">
        <f t="shared" si="0"/>
        <v/>
      </c>
      <c r="D19" s="278" t="s">
        <v>1437</v>
      </c>
      <c r="E19" s="135" t="s">
        <v>1438</v>
      </c>
      <c r="F19" s="135" t="s">
        <v>1439</v>
      </c>
      <c r="G19" s="62">
        <v>25</v>
      </c>
      <c r="H19" s="282"/>
      <c r="I19" s="156" t="s">
        <v>137</v>
      </c>
      <c r="J19" s="280"/>
      <c r="K19" s="60" t="str">
        <f t="shared" si="1"/>
        <v/>
      </c>
      <c r="L19" s="278" t="s">
        <v>1440</v>
      </c>
      <c r="M19" s="135" t="s">
        <v>1503</v>
      </c>
      <c r="N19" s="135" t="s">
        <v>1504</v>
      </c>
      <c r="O19" s="62"/>
      <c r="P19" s="282"/>
      <c r="Q19" s="156" t="s">
        <v>137</v>
      </c>
      <c r="R19" s="280"/>
      <c r="S19" s="57" t="str">
        <f t="shared" si="2"/>
        <v/>
      </c>
      <c r="T19" s="58"/>
      <c r="U19" s="135"/>
      <c r="V19" s="135"/>
      <c r="W19" s="62"/>
      <c r="X19" s="188"/>
      <c r="Y19" s="156"/>
      <c r="Z19" s="95"/>
      <c r="AA19" s="57" t="str">
        <f t="shared" si="3"/>
        <v/>
      </c>
      <c r="AB19" s="58"/>
      <c r="AC19" s="135"/>
      <c r="AD19" s="135"/>
      <c r="AE19" s="62"/>
      <c r="AF19" s="188"/>
      <c r="AG19" s="156"/>
      <c r="AH19" s="95"/>
      <c r="AI19" s="57" t="str">
        <f t="shared" si="4"/>
        <v/>
      </c>
      <c r="AJ19" s="58"/>
      <c r="AK19" s="135"/>
      <c r="AL19" s="135"/>
      <c r="AM19" s="62"/>
      <c r="AN19" s="188"/>
      <c r="AO19" s="156"/>
      <c r="AP19" s="95"/>
      <c r="AQ19" s="57" t="str">
        <f t="shared" si="5"/>
        <v/>
      </c>
      <c r="AR19" s="58"/>
      <c r="AS19" s="135"/>
      <c r="AT19" s="135"/>
      <c r="AU19" s="62"/>
      <c r="AV19" s="188"/>
      <c r="AW19" s="156"/>
      <c r="AX19" s="95"/>
      <c r="AY19" s="46"/>
    </row>
    <row r="20" spans="3:51" ht="18" customHeight="1">
      <c r="C20" s="57" t="str">
        <f t="shared" ref="C20:C45" si="6">IF(J20="","","※")</f>
        <v/>
      </c>
      <c r="D20" s="278" t="s">
        <v>1440</v>
      </c>
      <c r="E20" s="135" t="s">
        <v>1441</v>
      </c>
      <c r="F20" s="135" t="s">
        <v>1442</v>
      </c>
      <c r="G20" s="62"/>
      <c r="H20" s="282"/>
      <c r="I20" s="156" t="s">
        <v>137</v>
      </c>
      <c r="J20" s="280"/>
      <c r="K20" s="60" t="str">
        <f t="shared" ref="K20:K45" si="7">IF(R20="","","※")</f>
        <v/>
      </c>
      <c r="L20" s="278" t="s">
        <v>1505</v>
      </c>
      <c r="M20" s="135" t="s">
        <v>1506</v>
      </c>
      <c r="N20" s="135" t="s">
        <v>1507</v>
      </c>
      <c r="O20" s="62">
        <v>780</v>
      </c>
      <c r="P20" s="282"/>
      <c r="Q20" s="156" t="s">
        <v>137</v>
      </c>
      <c r="R20" s="280"/>
      <c r="S20" s="57" t="str">
        <f t="shared" ref="S20:S45" si="8">IF(Z20="","","※")</f>
        <v/>
      </c>
      <c r="T20" s="58"/>
      <c r="U20" s="135"/>
      <c r="V20" s="135"/>
      <c r="W20" s="62"/>
      <c r="X20" s="188"/>
      <c r="Y20" s="156"/>
      <c r="Z20" s="95"/>
      <c r="AA20" s="57" t="str">
        <f t="shared" ref="AA20:AA45" si="9">IF(AH20="","","※")</f>
        <v/>
      </c>
      <c r="AB20" s="58"/>
      <c r="AC20" s="135"/>
      <c r="AD20" s="135"/>
      <c r="AE20" s="62"/>
      <c r="AF20" s="188"/>
      <c r="AG20" s="156"/>
      <c r="AH20" s="95"/>
      <c r="AI20" s="57" t="str">
        <f t="shared" ref="AI20:AI45" si="10">IF(AP20="","","※")</f>
        <v/>
      </c>
      <c r="AJ20" s="58"/>
      <c r="AK20" s="135"/>
      <c r="AL20" s="135"/>
      <c r="AM20" s="62"/>
      <c r="AN20" s="188"/>
      <c r="AO20" s="156"/>
      <c r="AP20" s="95"/>
      <c r="AQ20" s="57" t="str">
        <f t="shared" ref="AQ20:AQ45" si="11">IF(AX20="","","※")</f>
        <v/>
      </c>
      <c r="AR20" s="58"/>
      <c r="AS20" s="135"/>
      <c r="AT20" s="135"/>
      <c r="AU20" s="62"/>
      <c r="AV20" s="188"/>
      <c r="AW20" s="156"/>
      <c r="AX20" s="95"/>
      <c r="AY20" s="46"/>
    </row>
    <row r="21" spans="3:51" ht="18" customHeight="1">
      <c r="C21" s="57" t="str">
        <f t="shared" si="6"/>
        <v/>
      </c>
      <c r="D21" s="278" t="s">
        <v>1443</v>
      </c>
      <c r="E21" s="135" t="s">
        <v>1444</v>
      </c>
      <c r="F21" s="135" t="s">
        <v>1445</v>
      </c>
      <c r="G21" s="62">
        <v>1085</v>
      </c>
      <c r="H21" s="282"/>
      <c r="I21" s="156" t="s">
        <v>137</v>
      </c>
      <c r="J21" s="280"/>
      <c r="K21" s="60" t="str">
        <f t="shared" si="7"/>
        <v/>
      </c>
      <c r="L21" s="278" t="s">
        <v>1467</v>
      </c>
      <c r="M21" s="135" t="s">
        <v>1508</v>
      </c>
      <c r="N21" s="135" t="s">
        <v>1509</v>
      </c>
      <c r="O21" s="62">
        <v>440</v>
      </c>
      <c r="P21" s="282"/>
      <c r="Q21" s="156" t="s">
        <v>137</v>
      </c>
      <c r="R21" s="280"/>
      <c r="S21" s="57" t="str">
        <f t="shared" si="8"/>
        <v/>
      </c>
      <c r="T21" s="58"/>
      <c r="U21" s="135"/>
      <c r="V21" s="135"/>
      <c r="W21" s="62"/>
      <c r="X21" s="188"/>
      <c r="Y21" s="156"/>
      <c r="Z21" s="95"/>
      <c r="AA21" s="57" t="str">
        <f t="shared" si="9"/>
        <v/>
      </c>
      <c r="AB21" s="58"/>
      <c r="AC21" s="135"/>
      <c r="AD21" s="135"/>
      <c r="AE21" s="62"/>
      <c r="AF21" s="188"/>
      <c r="AG21" s="156"/>
      <c r="AH21" s="95"/>
      <c r="AI21" s="57" t="str">
        <f t="shared" si="10"/>
        <v/>
      </c>
      <c r="AJ21" s="58"/>
      <c r="AK21" s="135"/>
      <c r="AL21" s="135"/>
      <c r="AM21" s="62"/>
      <c r="AN21" s="188"/>
      <c r="AO21" s="156"/>
      <c r="AP21" s="95"/>
      <c r="AQ21" s="57" t="str">
        <f t="shared" si="11"/>
        <v/>
      </c>
      <c r="AR21" s="58"/>
      <c r="AS21" s="135"/>
      <c r="AT21" s="135"/>
      <c r="AU21" s="62"/>
      <c r="AV21" s="188"/>
      <c r="AW21" s="156"/>
      <c r="AX21" s="95"/>
      <c r="AY21" s="46"/>
    </row>
    <row r="22" spans="3:51" ht="18" customHeight="1">
      <c r="C22" s="57" t="str">
        <f t="shared" si="6"/>
        <v/>
      </c>
      <c r="D22" s="278" t="s">
        <v>1446</v>
      </c>
      <c r="E22" s="135" t="s">
        <v>1447</v>
      </c>
      <c r="F22" s="135" t="s">
        <v>1448</v>
      </c>
      <c r="G22" s="59">
        <v>1395</v>
      </c>
      <c r="H22" s="282"/>
      <c r="I22" s="156" t="s">
        <v>137</v>
      </c>
      <c r="J22" s="280"/>
      <c r="K22" s="60" t="str">
        <f t="shared" si="7"/>
        <v/>
      </c>
      <c r="L22" s="278" t="s">
        <v>1510</v>
      </c>
      <c r="M22" s="135" t="s">
        <v>1511</v>
      </c>
      <c r="N22" s="135" t="s">
        <v>1512</v>
      </c>
      <c r="O22" s="59">
        <v>155</v>
      </c>
      <c r="P22" s="282"/>
      <c r="Q22" s="156" t="s">
        <v>137</v>
      </c>
      <c r="R22" s="280"/>
      <c r="S22" s="57" t="str">
        <f t="shared" si="8"/>
        <v/>
      </c>
      <c r="T22" s="58"/>
      <c r="U22" s="135"/>
      <c r="V22" s="135"/>
      <c r="W22" s="59"/>
      <c r="X22" s="188"/>
      <c r="Y22" s="156"/>
      <c r="Z22" s="95"/>
      <c r="AA22" s="57" t="str">
        <f t="shared" si="9"/>
        <v/>
      </c>
      <c r="AB22" s="58"/>
      <c r="AC22" s="135"/>
      <c r="AD22" s="135"/>
      <c r="AE22" s="59"/>
      <c r="AF22" s="188"/>
      <c r="AG22" s="156"/>
      <c r="AH22" s="95"/>
      <c r="AI22" s="57" t="str">
        <f t="shared" si="10"/>
        <v/>
      </c>
      <c r="AJ22" s="58"/>
      <c r="AK22" s="135"/>
      <c r="AL22" s="135"/>
      <c r="AM22" s="59"/>
      <c r="AN22" s="188"/>
      <c r="AO22" s="156"/>
      <c r="AP22" s="95"/>
      <c r="AQ22" s="57" t="str">
        <f t="shared" si="11"/>
        <v/>
      </c>
      <c r="AR22" s="58"/>
      <c r="AS22" s="135"/>
      <c r="AT22" s="135"/>
      <c r="AU22" s="59"/>
      <c r="AV22" s="188"/>
      <c r="AW22" s="156"/>
      <c r="AX22" s="95"/>
      <c r="AY22" s="46"/>
    </row>
    <row r="23" spans="3:51" ht="18" customHeight="1">
      <c r="C23" s="57" t="str">
        <f t="shared" si="6"/>
        <v/>
      </c>
      <c r="D23" s="278" t="s">
        <v>1449</v>
      </c>
      <c r="E23" s="135" t="s">
        <v>1450</v>
      </c>
      <c r="F23" s="135" t="s">
        <v>1451</v>
      </c>
      <c r="G23" s="62">
        <v>1190</v>
      </c>
      <c r="H23" s="282"/>
      <c r="I23" s="156" t="s">
        <v>137</v>
      </c>
      <c r="J23" s="280"/>
      <c r="K23" s="60" t="str">
        <f t="shared" si="7"/>
        <v/>
      </c>
      <c r="L23" s="278" t="s">
        <v>1470</v>
      </c>
      <c r="M23" s="135" t="s">
        <v>1513</v>
      </c>
      <c r="N23" s="135" t="s">
        <v>1514</v>
      </c>
      <c r="O23" s="62">
        <v>40</v>
      </c>
      <c r="P23" s="282"/>
      <c r="Q23" s="156" t="s">
        <v>137</v>
      </c>
      <c r="R23" s="280"/>
      <c r="S23" s="57" t="str">
        <f t="shared" si="8"/>
        <v/>
      </c>
      <c r="T23" s="58"/>
      <c r="U23" s="135"/>
      <c r="V23" s="135"/>
      <c r="W23" s="62"/>
      <c r="X23" s="188"/>
      <c r="Y23" s="156"/>
      <c r="Z23" s="95"/>
      <c r="AA23" s="57" t="str">
        <f t="shared" si="9"/>
        <v/>
      </c>
      <c r="AB23" s="58"/>
      <c r="AC23" s="135"/>
      <c r="AD23" s="135"/>
      <c r="AE23" s="62"/>
      <c r="AF23" s="188"/>
      <c r="AG23" s="156"/>
      <c r="AH23" s="95"/>
      <c r="AI23" s="57" t="str">
        <f t="shared" si="10"/>
        <v/>
      </c>
      <c r="AJ23" s="58"/>
      <c r="AK23" s="135"/>
      <c r="AL23" s="135"/>
      <c r="AM23" s="62"/>
      <c r="AN23" s="188"/>
      <c r="AO23" s="156"/>
      <c r="AP23" s="95"/>
      <c r="AQ23" s="57" t="str">
        <f t="shared" si="11"/>
        <v/>
      </c>
      <c r="AR23" s="58"/>
      <c r="AS23" s="135"/>
      <c r="AT23" s="135"/>
      <c r="AU23" s="62"/>
      <c r="AV23" s="188"/>
      <c r="AW23" s="156"/>
      <c r="AX23" s="95"/>
      <c r="AY23" s="46"/>
    </row>
    <row r="24" spans="3:51" ht="18" customHeight="1">
      <c r="C24" s="57" t="str">
        <f t="shared" si="6"/>
        <v/>
      </c>
      <c r="D24" s="278" t="s">
        <v>1452</v>
      </c>
      <c r="E24" s="135" t="s">
        <v>1453</v>
      </c>
      <c r="F24" s="135" t="s">
        <v>1454</v>
      </c>
      <c r="G24" s="59">
        <v>390</v>
      </c>
      <c r="H24" s="282"/>
      <c r="I24" s="156" t="s">
        <v>137</v>
      </c>
      <c r="J24" s="280"/>
      <c r="K24" s="60" t="str">
        <f t="shared" si="7"/>
        <v/>
      </c>
      <c r="L24" s="278" t="s">
        <v>1515</v>
      </c>
      <c r="M24" s="135" t="s">
        <v>1516</v>
      </c>
      <c r="N24" s="135" t="s">
        <v>1517</v>
      </c>
      <c r="O24" s="59">
        <v>1105</v>
      </c>
      <c r="P24" s="282"/>
      <c r="Q24" s="156" t="s">
        <v>137</v>
      </c>
      <c r="R24" s="280"/>
      <c r="S24" s="57" t="str">
        <f t="shared" si="8"/>
        <v/>
      </c>
      <c r="T24" s="58"/>
      <c r="U24" s="135"/>
      <c r="V24" s="135"/>
      <c r="W24" s="59"/>
      <c r="X24" s="188"/>
      <c r="Y24" s="156"/>
      <c r="Z24" s="95"/>
      <c r="AA24" s="57" t="str">
        <f t="shared" si="9"/>
        <v/>
      </c>
      <c r="AB24" s="58"/>
      <c r="AC24" s="135"/>
      <c r="AD24" s="135"/>
      <c r="AE24" s="59"/>
      <c r="AF24" s="188"/>
      <c r="AG24" s="156"/>
      <c r="AH24" s="95"/>
      <c r="AI24" s="57" t="str">
        <f t="shared" si="10"/>
        <v/>
      </c>
      <c r="AJ24" s="58"/>
      <c r="AK24" s="135"/>
      <c r="AL24" s="135"/>
      <c r="AM24" s="59"/>
      <c r="AN24" s="188"/>
      <c r="AO24" s="156"/>
      <c r="AP24" s="95"/>
      <c r="AQ24" s="57" t="str">
        <f t="shared" si="11"/>
        <v/>
      </c>
      <c r="AR24" s="58"/>
      <c r="AS24" s="135"/>
      <c r="AT24" s="135"/>
      <c r="AU24" s="59"/>
      <c r="AV24" s="188"/>
      <c r="AW24" s="156"/>
      <c r="AX24" s="95"/>
      <c r="AY24" s="46"/>
    </row>
    <row r="25" spans="3:51" ht="18" customHeight="1">
      <c r="C25" s="57" t="str">
        <f t="shared" si="6"/>
        <v/>
      </c>
      <c r="D25" s="278" t="s">
        <v>1455</v>
      </c>
      <c r="E25" s="135" t="s">
        <v>1456</v>
      </c>
      <c r="F25" s="135" t="s">
        <v>1457</v>
      </c>
      <c r="G25" s="62">
        <v>290</v>
      </c>
      <c r="H25" s="282"/>
      <c r="I25" s="156" t="s">
        <v>137</v>
      </c>
      <c r="J25" s="280"/>
      <c r="K25" s="60" t="str">
        <f t="shared" si="7"/>
        <v/>
      </c>
      <c r="L25" s="278" t="s">
        <v>1518</v>
      </c>
      <c r="M25" s="135" t="s">
        <v>1519</v>
      </c>
      <c r="N25" s="135" t="s">
        <v>1520</v>
      </c>
      <c r="O25" s="62">
        <v>820</v>
      </c>
      <c r="P25" s="282"/>
      <c r="Q25" s="156" t="s">
        <v>137</v>
      </c>
      <c r="R25" s="280"/>
      <c r="S25" s="57" t="str">
        <f t="shared" si="8"/>
        <v/>
      </c>
      <c r="T25" s="58"/>
      <c r="U25" s="135"/>
      <c r="V25" s="135"/>
      <c r="W25" s="62"/>
      <c r="X25" s="188"/>
      <c r="Y25" s="156"/>
      <c r="Z25" s="95"/>
      <c r="AA25" s="57" t="str">
        <f t="shared" si="9"/>
        <v/>
      </c>
      <c r="AB25" s="58"/>
      <c r="AC25" s="135"/>
      <c r="AD25" s="135"/>
      <c r="AE25" s="62"/>
      <c r="AF25" s="188"/>
      <c r="AG25" s="156"/>
      <c r="AH25" s="95"/>
      <c r="AI25" s="57" t="str">
        <f t="shared" si="10"/>
        <v/>
      </c>
      <c r="AJ25" s="58"/>
      <c r="AK25" s="135"/>
      <c r="AL25" s="135"/>
      <c r="AM25" s="62"/>
      <c r="AN25" s="188"/>
      <c r="AO25" s="156"/>
      <c r="AP25" s="95"/>
      <c r="AQ25" s="57" t="str">
        <f t="shared" si="11"/>
        <v/>
      </c>
      <c r="AR25" s="58"/>
      <c r="AS25" s="135"/>
      <c r="AT25" s="135"/>
      <c r="AU25" s="62"/>
      <c r="AV25" s="188"/>
      <c r="AW25" s="156"/>
      <c r="AX25" s="95"/>
      <c r="AY25" s="46"/>
    </row>
    <row r="26" spans="3:51" ht="18" customHeight="1">
      <c r="C26" s="57" t="str">
        <f t="shared" ref="C26:C39" si="12">IF(J26="","","※")</f>
        <v/>
      </c>
      <c r="D26" s="278" t="s">
        <v>1458</v>
      </c>
      <c r="E26" s="135" t="s">
        <v>1459</v>
      </c>
      <c r="F26" s="135" t="s">
        <v>1460</v>
      </c>
      <c r="G26" s="62">
        <v>940</v>
      </c>
      <c r="H26" s="282"/>
      <c r="I26" s="156" t="s">
        <v>137</v>
      </c>
      <c r="J26" s="280"/>
      <c r="K26" s="60" t="str">
        <f t="shared" ref="K26:K39" si="13">IF(R26="","","※")</f>
        <v/>
      </c>
      <c r="L26" s="278" t="s">
        <v>1521</v>
      </c>
      <c r="M26" s="135" t="s">
        <v>1522</v>
      </c>
      <c r="N26" s="135" t="s">
        <v>1523</v>
      </c>
      <c r="O26" s="62">
        <v>770</v>
      </c>
      <c r="P26" s="282"/>
      <c r="Q26" s="156" t="s">
        <v>137</v>
      </c>
      <c r="R26" s="280"/>
      <c r="S26" s="57" t="str">
        <f t="shared" ref="S26:S39" si="14">IF(Z26="","","※")</f>
        <v/>
      </c>
      <c r="T26" s="58"/>
      <c r="U26" s="135"/>
      <c r="V26" s="135"/>
      <c r="W26" s="62"/>
      <c r="X26" s="188"/>
      <c r="Y26" s="156"/>
      <c r="Z26" s="95"/>
      <c r="AA26" s="57" t="str">
        <f t="shared" ref="AA26:AA39" si="15">IF(AH26="","","※")</f>
        <v/>
      </c>
      <c r="AB26" s="58"/>
      <c r="AC26" s="135"/>
      <c r="AD26" s="135"/>
      <c r="AE26" s="62"/>
      <c r="AF26" s="188"/>
      <c r="AG26" s="156"/>
      <c r="AH26" s="95"/>
      <c r="AI26" s="57" t="str">
        <f t="shared" ref="AI26:AI39" si="16">IF(AP26="","","※")</f>
        <v/>
      </c>
      <c r="AJ26" s="58"/>
      <c r="AK26" s="135"/>
      <c r="AL26" s="135"/>
      <c r="AM26" s="62"/>
      <c r="AN26" s="188"/>
      <c r="AO26" s="156"/>
      <c r="AP26" s="95"/>
      <c r="AQ26" s="57" t="str">
        <f t="shared" ref="AQ26:AQ39" si="17">IF(AX26="","","※")</f>
        <v/>
      </c>
      <c r="AR26" s="58"/>
      <c r="AS26" s="135"/>
      <c r="AT26" s="135"/>
      <c r="AU26" s="62"/>
      <c r="AV26" s="188"/>
      <c r="AW26" s="156"/>
      <c r="AX26" s="95"/>
      <c r="AY26" s="46"/>
    </row>
    <row r="27" spans="3:51" ht="18" customHeight="1">
      <c r="C27" s="57" t="str">
        <f t="shared" si="12"/>
        <v/>
      </c>
      <c r="D27" s="278" t="s">
        <v>1461</v>
      </c>
      <c r="E27" s="135" t="s">
        <v>1462</v>
      </c>
      <c r="F27" s="135" t="s">
        <v>1463</v>
      </c>
      <c r="G27" s="59">
        <v>650</v>
      </c>
      <c r="H27" s="282"/>
      <c r="I27" s="156" t="s">
        <v>137</v>
      </c>
      <c r="J27" s="280"/>
      <c r="K27" s="60" t="str">
        <f t="shared" si="13"/>
        <v/>
      </c>
      <c r="L27" s="278" t="s">
        <v>1524</v>
      </c>
      <c r="M27" s="135" t="s">
        <v>1525</v>
      </c>
      <c r="N27" s="135" t="s">
        <v>1526</v>
      </c>
      <c r="O27" s="59">
        <v>2240</v>
      </c>
      <c r="P27" s="282"/>
      <c r="Q27" s="156" t="s">
        <v>137</v>
      </c>
      <c r="R27" s="280"/>
      <c r="S27" s="57" t="str">
        <f t="shared" si="14"/>
        <v/>
      </c>
      <c r="T27" s="58"/>
      <c r="U27" s="135"/>
      <c r="V27" s="135"/>
      <c r="W27" s="59"/>
      <c r="X27" s="188"/>
      <c r="Y27" s="156"/>
      <c r="Z27" s="95"/>
      <c r="AA27" s="57" t="str">
        <f t="shared" si="15"/>
        <v/>
      </c>
      <c r="AB27" s="58"/>
      <c r="AC27" s="135"/>
      <c r="AD27" s="135"/>
      <c r="AE27" s="59"/>
      <c r="AF27" s="188"/>
      <c r="AG27" s="156"/>
      <c r="AH27" s="95"/>
      <c r="AI27" s="57" t="str">
        <f t="shared" si="16"/>
        <v/>
      </c>
      <c r="AJ27" s="58"/>
      <c r="AK27" s="135"/>
      <c r="AL27" s="135"/>
      <c r="AM27" s="59"/>
      <c r="AN27" s="188"/>
      <c r="AO27" s="156"/>
      <c r="AP27" s="95"/>
      <c r="AQ27" s="57" t="str">
        <f t="shared" si="17"/>
        <v/>
      </c>
      <c r="AR27" s="58"/>
      <c r="AS27" s="135"/>
      <c r="AT27" s="135"/>
      <c r="AU27" s="59"/>
      <c r="AV27" s="188"/>
      <c r="AW27" s="156"/>
      <c r="AX27" s="95"/>
      <c r="AY27" s="46"/>
    </row>
    <row r="28" spans="3:51" ht="18" customHeight="1">
      <c r="C28" s="57" t="str">
        <f t="shared" si="12"/>
        <v/>
      </c>
      <c r="D28" s="278" t="s">
        <v>1464</v>
      </c>
      <c r="E28" s="135" t="s">
        <v>1465</v>
      </c>
      <c r="F28" s="135" t="s">
        <v>1466</v>
      </c>
      <c r="G28" s="62">
        <v>1135</v>
      </c>
      <c r="H28" s="282"/>
      <c r="I28" s="156" t="s">
        <v>137</v>
      </c>
      <c r="J28" s="280"/>
      <c r="K28" s="60" t="str">
        <f t="shared" si="13"/>
        <v/>
      </c>
      <c r="L28" s="278" t="s">
        <v>1527</v>
      </c>
      <c r="M28" s="135" t="s">
        <v>1528</v>
      </c>
      <c r="N28" s="135" t="s">
        <v>1529</v>
      </c>
      <c r="O28" s="62">
        <v>430</v>
      </c>
      <c r="P28" s="282"/>
      <c r="Q28" s="156" t="s">
        <v>137</v>
      </c>
      <c r="R28" s="280"/>
      <c r="S28" s="57" t="str">
        <f t="shared" si="14"/>
        <v/>
      </c>
      <c r="T28" s="58"/>
      <c r="U28" s="135"/>
      <c r="V28" s="135"/>
      <c r="W28" s="62"/>
      <c r="X28" s="188"/>
      <c r="Y28" s="156"/>
      <c r="Z28" s="95"/>
      <c r="AA28" s="57" t="str">
        <f t="shared" si="15"/>
        <v/>
      </c>
      <c r="AB28" s="58"/>
      <c r="AC28" s="135"/>
      <c r="AD28" s="135"/>
      <c r="AE28" s="62"/>
      <c r="AF28" s="188"/>
      <c r="AG28" s="156"/>
      <c r="AH28" s="95"/>
      <c r="AI28" s="57" t="str">
        <f t="shared" si="16"/>
        <v/>
      </c>
      <c r="AJ28" s="58"/>
      <c r="AK28" s="135"/>
      <c r="AL28" s="135"/>
      <c r="AM28" s="62"/>
      <c r="AN28" s="188"/>
      <c r="AO28" s="156"/>
      <c r="AP28" s="95"/>
      <c r="AQ28" s="57" t="str">
        <f t="shared" si="17"/>
        <v/>
      </c>
      <c r="AR28" s="58"/>
      <c r="AS28" s="135"/>
      <c r="AT28" s="135"/>
      <c r="AU28" s="62"/>
      <c r="AV28" s="188"/>
      <c r="AW28" s="156"/>
      <c r="AX28" s="95"/>
      <c r="AY28" s="46"/>
    </row>
    <row r="29" spans="3:51" ht="18" customHeight="1">
      <c r="C29" s="57" t="str">
        <f t="shared" si="12"/>
        <v/>
      </c>
      <c r="D29" s="278" t="s">
        <v>1467</v>
      </c>
      <c r="E29" s="135" t="s">
        <v>1468</v>
      </c>
      <c r="F29" s="135" t="s">
        <v>1469</v>
      </c>
      <c r="G29" s="59">
        <v>400</v>
      </c>
      <c r="H29" s="282"/>
      <c r="I29" s="156" t="s">
        <v>137</v>
      </c>
      <c r="J29" s="280"/>
      <c r="K29" s="60" t="str">
        <f t="shared" si="13"/>
        <v/>
      </c>
      <c r="L29" s="283" t="s">
        <v>1530</v>
      </c>
      <c r="M29" s="284" t="s">
        <v>1531</v>
      </c>
      <c r="N29" s="284" t="s">
        <v>1532</v>
      </c>
      <c r="O29" s="288" t="s">
        <v>174</v>
      </c>
      <c r="P29" s="282"/>
      <c r="Q29" s="156" t="s">
        <v>137</v>
      </c>
      <c r="R29" s="286"/>
      <c r="S29" s="57" t="str">
        <f t="shared" si="14"/>
        <v/>
      </c>
      <c r="T29" s="58"/>
      <c r="U29" s="135"/>
      <c r="V29" s="135"/>
      <c r="W29" s="59"/>
      <c r="X29" s="188"/>
      <c r="Y29" s="156"/>
      <c r="Z29" s="95"/>
      <c r="AA29" s="57" t="str">
        <f t="shared" si="15"/>
        <v/>
      </c>
      <c r="AB29" s="58"/>
      <c r="AC29" s="135"/>
      <c r="AD29" s="135"/>
      <c r="AE29" s="59"/>
      <c r="AF29" s="188"/>
      <c r="AG29" s="156"/>
      <c r="AH29" s="95"/>
      <c r="AI29" s="57" t="str">
        <f t="shared" si="16"/>
        <v/>
      </c>
      <c r="AJ29" s="58"/>
      <c r="AK29" s="135"/>
      <c r="AL29" s="135"/>
      <c r="AM29" s="59"/>
      <c r="AN29" s="188"/>
      <c r="AO29" s="156"/>
      <c r="AP29" s="95"/>
      <c r="AQ29" s="57" t="str">
        <f t="shared" si="17"/>
        <v/>
      </c>
      <c r="AR29" s="58"/>
      <c r="AS29" s="135"/>
      <c r="AT29" s="135"/>
      <c r="AU29" s="59"/>
      <c r="AV29" s="188"/>
      <c r="AW29" s="156"/>
      <c r="AX29" s="95"/>
      <c r="AY29" s="46"/>
    </row>
    <row r="30" spans="3:51" ht="18" customHeight="1">
      <c r="C30" s="57" t="str">
        <f t="shared" si="12"/>
        <v/>
      </c>
      <c r="D30" s="278" t="s">
        <v>1470</v>
      </c>
      <c r="E30" s="135" t="s">
        <v>1471</v>
      </c>
      <c r="F30" s="135" t="s">
        <v>1472</v>
      </c>
      <c r="G30" s="62">
        <v>235</v>
      </c>
      <c r="H30" s="282"/>
      <c r="I30" s="156" t="s">
        <v>137</v>
      </c>
      <c r="J30" s="280"/>
      <c r="K30" s="60" t="str">
        <f t="shared" si="13"/>
        <v/>
      </c>
      <c r="L30" s="58"/>
      <c r="M30" s="135"/>
      <c r="N30" s="135"/>
      <c r="O30" s="62"/>
      <c r="P30" s="188"/>
      <c r="Q30" s="156"/>
      <c r="R30" s="95"/>
      <c r="S30" s="57" t="str">
        <f t="shared" si="14"/>
        <v/>
      </c>
      <c r="T30" s="58"/>
      <c r="U30" s="135"/>
      <c r="V30" s="135"/>
      <c r="W30" s="62"/>
      <c r="X30" s="188"/>
      <c r="Y30" s="156"/>
      <c r="Z30" s="95"/>
      <c r="AA30" s="57" t="str">
        <f t="shared" si="15"/>
        <v/>
      </c>
      <c r="AB30" s="58"/>
      <c r="AC30" s="135"/>
      <c r="AD30" s="135"/>
      <c r="AE30" s="62"/>
      <c r="AF30" s="188"/>
      <c r="AG30" s="156"/>
      <c r="AH30" s="95"/>
      <c r="AI30" s="57" t="str">
        <f t="shared" si="16"/>
        <v/>
      </c>
      <c r="AJ30" s="58"/>
      <c r="AK30" s="135"/>
      <c r="AL30" s="135"/>
      <c r="AM30" s="62"/>
      <c r="AN30" s="188"/>
      <c r="AO30" s="156"/>
      <c r="AP30" s="95"/>
      <c r="AQ30" s="57" t="str">
        <f t="shared" si="17"/>
        <v/>
      </c>
      <c r="AR30" s="58"/>
      <c r="AS30" s="135"/>
      <c r="AT30" s="135"/>
      <c r="AU30" s="62"/>
      <c r="AV30" s="188"/>
      <c r="AW30" s="156"/>
      <c r="AX30" s="95"/>
      <c r="AY30" s="46"/>
    </row>
    <row r="31" spans="3:51" ht="18" customHeight="1">
      <c r="C31" s="57" t="str">
        <f t="shared" si="12"/>
        <v/>
      </c>
      <c r="D31" s="283" t="s">
        <v>1473</v>
      </c>
      <c r="E31" s="284" t="s">
        <v>1474</v>
      </c>
      <c r="F31" s="284" t="s">
        <v>1475</v>
      </c>
      <c r="G31" s="287" t="s">
        <v>174</v>
      </c>
      <c r="H31" s="282"/>
      <c r="I31" s="156" t="s">
        <v>137</v>
      </c>
      <c r="J31" s="286"/>
      <c r="K31" s="60" t="str">
        <f t="shared" si="13"/>
        <v/>
      </c>
      <c r="L31" s="58"/>
      <c r="M31" s="135"/>
      <c r="N31" s="135"/>
      <c r="O31" s="62"/>
      <c r="P31" s="188"/>
      <c r="Q31" s="156"/>
      <c r="R31" s="95"/>
      <c r="S31" s="57" t="str">
        <f t="shared" si="14"/>
        <v/>
      </c>
      <c r="T31" s="58"/>
      <c r="U31" s="135"/>
      <c r="V31" s="135"/>
      <c r="W31" s="62"/>
      <c r="X31" s="188"/>
      <c r="Y31" s="156"/>
      <c r="Z31" s="95"/>
      <c r="AA31" s="57" t="str">
        <f t="shared" si="15"/>
        <v/>
      </c>
      <c r="AB31" s="58"/>
      <c r="AC31" s="135"/>
      <c r="AD31" s="135"/>
      <c r="AE31" s="62"/>
      <c r="AF31" s="188"/>
      <c r="AG31" s="156"/>
      <c r="AH31" s="95"/>
      <c r="AI31" s="57" t="str">
        <f t="shared" si="16"/>
        <v/>
      </c>
      <c r="AJ31" s="58"/>
      <c r="AK31" s="135"/>
      <c r="AL31" s="135"/>
      <c r="AM31" s="62"/>
      <c r="AN31" s="188"/>
      <c r="AO31" s="156"/>
      <c r="AP31" s="95"/>
      <c r="AQ31" s="57" t="str">
        <f t="shared" si="17"/>
        <v/>
      </c>
      <c r="AR31" s="58"/>
      <c r="AS31" s="135"/>
      <c r="AT31" s="135"/>
      <c r="AU31" s="62"/>
      <c r="AV31" s="188"/>
      <c r="AW31" s="156"/>
      <c r="AX31" s="95"/>
      <c r="AY31" s="46"/>
    </row>
    <row r="32" spans="3:51" ht="18" customHeight="1">
      <c r="C32" s="57" t="str">
        <f t="shared" si="12"/>
        <v/>
      </c>
      <c r="D32" s="58"/>
      <c r="E32" s="135"/>
      <c r="F32" s="135"/>
      <c r="G32" s="62"/>
      <c r="H32" s="188"/>
      <c r="I32" s="156"/>
      <c r="J32" s="95"/>
      <c r="K32" s="60" t="str">
        <f t="shared" si="13"/>
        <v/>
      </c>
      <c r="L32" s="58"/>
      <c r="M32" s="135"/>
      <c r="N32" s="135"/>
      <c r="O32" s="62"/>
      <c r="P32" s="188"/>
      <c r="Q32" s="156"/>
      <c r="R32" s="95"/>
      <c r="S32" s="57" t="str">
        <f t="shared" si="14"/>
        <v/>
      </c>
      <c r="T32" s="58"/>
      <c r="U32" s="135"/>
      <c r="V32" s="135"/>
      <c r="W32" s="62"/>
      <c r="X32" s="188"/>
      <c r="Y32" s="156"/>
      <c r="Z32" s="95"/>
      <c r="AA32" s="57" t="str">
        <f t="shared" si="15"/>
        <v/>
      </c>
      <c r="AB32" s="58"/>
      <c r="AC32" s="135"/>
      <c r="AD32" s="135"/>
      <c r="AE32" s="62"/>
      <c r="AF32" s="188"/>
      <c r="AG32" s="156"/>
      <c r="AH32" s="95"/>
      <c r="AI32" s="57" t="str">
        <f t="shared" si="16"/>
        <v/>
      </c>
      <c r="AJ32" s="58"/>
      <c r="AK32" s="135"/>
      <c r="AL32" s="135"/>
      <c r="AM32" s="62"/>
      <c r="AN32" s="188"/>
      <c r="AO32" s="156"/>
      <c r="AP32" s="95"/>
      <c r="AQ32" s="57" t="str">
        <f t="shared" si="17"/>
        <v/>
      </c>
      <c r="AR32" s="58"/>
      <c r="AS32" s="135"/>
      <c r="AT32" s="135"/>
      <c r="AU32" s="62"/>
      <c r="AV32" s="188"/>
      <c r="AW32" s="156"/>
      <c r="AX32" s="95"/>
      <c r="AY32" s="46"/>
    </row>
    <row r="33" spans="3:51" ht="18" customHeight="1">
      <c r="C33" s="57" t="str">
        <f t="shared" si="12"/>
        <v/>
      </c>
      <c r="D33" s="58"/>
      <c r="E33" s="135"/>
      <c r="F33" s="135"/>
      <c r="G33" s="59"/>
      <c r="H33" s="188"/>
      <c r="I33" s="156"/>
      <c r="J33" s="95"/>
      <c r="K33" s="60" t="str">
        <f t="shared" si="13"/>
        <v/>
      </c>
      <c r="L33" s="58"/>
      <c r="M33" s="135"/>
      <c r="N33" s="135"/>
      <c r="O33" s="59"/>
      <c r="P33" s="188"/>
      <c r="Q33" s="156"/>
      <c r="R33" s="95"/>
      <c r="S33" s="57" t="str">
        <f t="shared" si="14"/>
        <v/>
      </c>
      <c r="T33" s="58"/>
      <c r="U33" s="135"/>
      <c r="V33" s="135"/>
      <c r="W33" s="59"/>
      <c r="X33" s="188"/>
      <c r="Y33" s="156"/>
      <c r="Z33" s="95"/>
      <c r="AA33" s="57" t="str">
        <f t="shared" si="15"/>
        <v/>
      </c>
      <c r="AB33" s="58"/>
      <c r="AC33" s="135"/>
      <c r="AD33" s="135"/>
      <c r="AE33" s="59"/>
      <c r="AF33" s="188"/>
      <c r="AG33" s="156"/>
      <c r="AH33" s="95"/>
      <c r="AI33" s="57" t="str">
        <f t="shared" si="16"/>
        <v/>
      </c>
      <c r="AJ33" s="58"/>
      <c r="AK33" s="135"/>
      <c r="AL33" s="135"/>
      <c r="AM33" s="59"/>
      <c r="AN33" s="188"/>
      <c r="AO33" s="156"/>
      <c r="AP33" s="95"/>
      <c r="AQ33" s="57" t="str">
        <f t="shared" si="17"/>
        <v/>
      </c>
      <c r="AR33" s="58"/>
      <c r="AS33" s="135"/>
      <c r="AT33" s="135"/>
      <c r="AU33" s="59"/>
      <c r="AV33" s="188"/>
      <c r="AW33" s="156"/>
      <c r="AX33" s="95"/>
      <c r="AY33" s="46"/>
    </row>
    <row r="34" spans="3:51" ht="18" customHeight="1">
      <c r="C34" s="57" t="str">
        <f t="shared" si="12"/>
        <v/>
      </c>
      <c r="D34" s="58"/>
      <c r="E34" s="135"/>
      <c r="F34" s="135"/>
      <c r="G34" s="62"/>
      <c r="H34" s="188"/>
      <c r="I34" s="156"/>
      <c r="J34" s="95"/>
      <c r="K34" s="60" t="str">
        <f t="shared" si="13"/>
        <v/>
      </c>
      <c r="L34" s="58"/>
      <c r="M34" s="135"/>
      <c r="N34" s="135"/>
      <c r="O34" s="62"/>
      <c r="P34" s="188"/>
      <c r="Q34" s="156"/>
      <c r="R34" s="95"/>
      <c r="S34" s="57" t="str">
        <f t="shared" si="14"/>
        <v/>
      </c>
      <c r="T34" s="58"/>
      <c r="U34" s="135"/>
      <c r="V34" s="135"/>
      <c r="W34" s="62"/>
      <c r="X34" s="188"/>
      <c r="Y34" s="156"/>
      <c r="Z34" s="95"/>
      <c r="AA34" s="57" t="str">
        <f t="shared" si="15"/>
        <v/>
      </c>
      <c r="AB34" s="58"/>
      <c r="AC34" s="135"/>
      <c r="AD34" s="135"/>
      <c r="AE34" s="62"/>
      <c r="AF34" s="188"/>
      <c r="AG34" s="156"/>
      <c r="AH34" s="95"/>
      <c r="AI34" s="57" t="str">
        <f t="shared" si="16"/>
        <v/>
      </c>
      <c r="AJ34" s="58"/>
      <c r="AK34" s="135"/>
      <c r="AL34" s="135"/>
      <c r="AM34" s="62"/>
      <c r="AN34" s="188"/>
      <c r="AO34" s="156"/>
      <c r="AP34" s="95"/>
      <c r="AQ34" s="57" t="str">
        <f t="shared" si="17"/>
        <v/>
      </c>
      <c r="AR34" s="58"/>
      <c r="AS34" s="135"/>
      <c r="AT34" s="135"/>
      <c r="AU34" s="62"/>
      <c r="AV34" s="188"/>
      <c r="AW34" s="156"/>
      <c r="AX34" s="95"/>
      <c r="AY34" s="46"/>
    </row>
    <row r="35" spans="3:51" ht="18" customHeight="1">
      <c r="C35" s="57" t="str">
        <f t="shared" si="12"/>
        <v/>
      </c>
      <c r="D35" s="58"/>
      <c r="E35" s="135"/>
      <c r="F35" s="135"/>
      <c r="G35" s="59"/>
      <c r="H35" s="188"/>
      <c r="I35" s="156"/>
      <c r="J35" s="95"/>
      <c r="K35" s="60" t="str">
        <f t="shared" si="13"/>
        <v/>
      </c>
      <c r="L35" s="58"/>
      <c r="M35" s="135"/>
      <c r="N35" s="135"/>
      <c r="O35" s="59"/>
      <c r="P35" s="188"/>
      <c r="Q35" s="156"/>
      <c r="R35" s="95"/>
      <c r="S35" s="57" t="str">
        <f t="shared" si="14"/>
        <v/>
      </c>
      <c r="T35" s="58"/>
      <c r="U35" s="135"/>
      <c r="V35" s="135"/>
      <c r="W35" s="59"/>
      <c r="X35" s="188"/>
      <c r="Y35" s="156"/>
      <c r="Z35" s="95"/>
      <c r="AA35" s="57" t="str">
        <f t="shared" si="15"/>
        <v/>
      </c>
      <c r="AB35" s="58"/>
      <c r="AC35" s="135"/>
      <c r="AD35" s="135"/>
      <c r="AE35" s="59"/>
      <c r="AF35" s="188"/>
      <c r="AG35" s="156"/>
      <c r="AH35" s="95"/>
      <c r="AI35" s="57" t="str">
        <f t="shared" si="16"/>
        <v/>
      </c>
      <c r="AJ35" s="58"/>
      <c r="AK35" s="135"/>
      <c r="AL35" s="135"/>
      <c r="AM35" s="59"/>
      <c r="AN35" s="188"/>
      <c r="AO35" s="156"/>
      <c r="AP35" s="95"/>
      <c r="AQ35" s="57" t="str">
        <f t="shared" si="17"/>
        <v/>
      </c>
      <c r="AR35" s="58"/>
      <c r="AS35" s="135"/>
      <c r="AT35" s="135"/>
      <c r="AU35" s="59"/>
      <c r="AV35" s="188"/>
      <c r="AW35" s="156"/>
      <c r="AX35" s="95"/>
      <c r="AY35" s="46"/>
    </row>
    <row r="36" spans="3:51" ht="18" customHeight="1">
      <c r="C36" s="57" t="str">
        <f t="shared" si="12"/>
        <v/>
      </c>
      <c r="D36" s="58"/>
      <c r="E36" s="135"/>
      <c r="F36" s="135"/>
      <c r="G36" s="62"/>
      <c r="H36" s="188"/>
      <c r="I36" s="156"/>
      <c r="J36" s="95"/>
      <c r="K36" s="60" t="str">
        <f t="shared" si="13"/>
        <v/>
      </c>
      <c r="L36" s="58"/>
      <c r="M36" s="135"/>
      <c r="N36" s="135"/>
      <c r="O36" s="62"/>
      <c r="P36" s="188"/>
      <c r="Q36" s="156"/>
      <c r="R36" s="95"/>
      <c r="S36" s="57" t="str">
        <f t="shared" si="14"/>
        <v/>
      </c>
      <c r="T36" s="58"/>
      <c r="U36" s="135"/>
      <c r="V36" s="135"/>
      <c r="W36" s="62"/>
      <c r="X36" s="188"/>
      <c r="Y36" s="156"/>
      <c r="Z36" s="95"/>
      <c r="AA36" s="57" t="str">
        <f t="shared" si="15"/>
        <v/>
      </c>
      <c r="AB36" s="58"/>
      <c r="AC36" s="135"/>
      <c r="AD36" s="135"/>
      <c r="AE36" s="62"/>
      <c r="AF36" s="188"/>
      <c r="AG36" s="156"/>
      <c r="AH36" s="95"/>
      <c r="AI36" s="57" t="str">
        <f t="shared" si="16"/>
        <v/>
      </c>
      <c r="AJ36" s="58"/>
      <c r="AK36" s="135"/>
      <c r="AL36" s="135"/>
      <c r="AM36" s="62"/>
      <c r="AN36" s="188"/>
      <c r="AO36" s="156"/>
      <c r="AP36" s="95"/>
      <c r="AQ36" s="57" t="str">
        <f t="shared" si="17"/>
        <v/>
      </c>
      <c r="AR36" s="58"/>
      <c r="AS36" s="135"/>
      <c r="AT36" s="135"/>
      <c r="AU36" s="62"/>
      <c r="AV36" s="188"/>
      <c r="AW36" s="156"/>
      <c r="AX36" s="95"/>
      <c r="AY36" s="46"/>
    </row>
    <row r="37" spans="3:51" ht="18" customHeight="1">
      <c r="C37" s="57" t="str">
        <f t="shared" si="12"/>
        <v/>
      </c>
      <c r="D37" s="58"/>
      <c r="E37" s="135"/>
      <c r="F37" s="135"/>
      <c r="G37" s="59"/>
      <c r="H37" s="188"/>
      <c r="I37" s="156"/>
      <c r="J37" s="95"/>
      <c r="K37" s="60" t="str">
        <f t="shared" si="13"/>
        <v/>
      </c>
      <c r="L37" s="58"/>
      <c r="M37" s="135"/>
      <c r="N37" s="135"/>
      <c r="O37" s="59"/>
      <c r="P37" s="188"/>
      <c r="Q37" s="156"/>
      <c r="R37" s="95"/>
      <c r="S37" s="57" t="str">
        <f t="shared" si="14"/>
        <v/>
      </c>
      <c r="T37" s="58"/>
      <c r="U37" s="135"/>
      <c r="V37" s="135"/>
      <c r="W37" s="59"/>
      <c r="X37" s="188"/>
      <c r="Y37" s="156"/>
      <c r="Z37" s="95"/>
      <c r="AA37" s="57" t="str">
        <f t="shared" si="15"/>
        <v/>
      </c>
      <c r="AB37" s="58"/>
      <c r="AC37" s="135"/>
      <c r="AD37" s="135"/>
      <c r="AE37" s="59"/>
      <c r="AF37" s="188"/>
      <c r="AG37" s="156"/>
      <c r="AH37" s="95"/>
      <c r="AI37" s="57" t="str">
        <f t="shared" si="16"/>
        <v/>
      </c>
      <c r="AJ37" s="58"/>
      <c r="AK37" s="135"/>
      <c r="AL37" s="135"/>
      <c r="AM37" s="59"/>
      <c r="AN37" s="188"/>
      <c r="AO37" s="156"/>
      <c r="AP37" s="95"/>
      <c r="AQ37" s="57" t="str">
        <f t="shared" si="17"/>
        <v/>
      </c>
      <c r="AR37" s="58"/>
      <c r="AS37" s="135"/>
      <c r="AT37" s="135"/>
      <c r="AU37" s="59"/>
      <c r="AV37" s="188"/>
      <c r="AW37" s="156"/>
      <c r="AX37" s="95"/>
      <c r="AY37" s="46"/>
    </row>
    <row r="38" spans="3:51" ht="18" customHeight="1">
      <c r="C38" s="57" t="str">
        <f t="shared" si="12"/>
        <v/>
      </c>
      <c r="D38" s="58"/>
      <c r="E38" s="135"/>
      <c r="F38" s="135"/>
      <c r="G38" s="62"/>
      <c r="H38" s="188"/>
      <c r="I38" s="156"/>
      <c r="J38" s="95"/>
      <c r="K38" s="60" t="str">
        <f t="shared" si="13"/>
        <v/>
      </c>
      <c r="L38" s="58"/>
      <c r="M38" s="135"/>
      <c r="N38" s="135"/>
      <c r="O38" s="62"/>
      <c r="P38" s="188"/>
      <c r="Q38" s="156"/>
      <c r="R38" s="95"/>
      <c r="S38" s="57" t="str">
        <f t="shared" si="14"/>
        <v/>
      </c>
      <c r="T38" s="58"/>
      <c r="U38" s="135"/>
      <c r="V38" s="135"/>
      <c r="W38" s="62"/>
      <c r="X38" s="188"/>
      <c r="Y38" s="156"/>
      <c r="Z38" s="95"/>
      <c r="AA38" s="57" t="str">
        <f t="shared" si="15"/>
        <v/>
      </c>
      <c r="AB38" s="58"/>
      <c r="AC38" s="135"/>
      <c r="AD38" s="135"/>
      <c r="AE38" s="62"/>
      <c r="AF38" s="188"/>
      <c r="AG38" s="156"/>
      <c r="AH38" s="95"/>
      <c r="AI38" s="57" t="str">
        <f t="shared" si="16"/>
        <v/>
      </c>
      <c r="AJ38" s="58"/>
      <c r="AK38" s="135"/>
      <c r="AL38" s="135"/>
      <c r="AM38" s="62"/>
      <c r="AN38" s="188"/>
      <c r="AO38" s="156"/>
      <c r="AP38" s="95"/>
      <c r="AQ38" s="57" t="str">
        <f t="shared" si="17"/>
        <v/>
      </c>
      <c r="AR38" s="58"/>
      <c r="AS38" s="135"/>
      <c r="AT38" s="135"/>
      <c r="AU38" s="62"/>
      <c r="AV38" s="188"/>
      <c r="AW38" s="156"/>
      <c r="AX38" s="95"/>
      <c r="AY38" s="46"/>
    </row>
    <row r="39" spans="3:51" ht="18" customHeight="1">
      <c r="C39" s="57" t="str">
        <f t="shared" si="12"/>
        <v/>
      </c>
      <c r="D39" s="58"/>
      <c r="E39" s="135"/>
      <c r="F39" s="135"/>
      <c r="G39" s="62"/>
      <c r="H39" s="188"/>
      <c r="I39" s="156"/>
      <c r="J39" s="95"/>
      <c r="K39" s="60" t="str">
        <f t="shared" si="13"/>
        <v/>
      </c>
      <c r="L39" s="58"/>
      <c r="M39" s="135"/>
      <c r="N39" s="135"/>
      <c r="O39" s="62"/>
      <c r="P39" s="188"/>
      <c r="Q39" s="156"/>
      <c r="R39" s="95"/>
      <c r="S39" s="57" t="str">
        <f t="shared" si="14"/>
        <v/>
      </c>
      <c r="T39" s="58"/>
      <c r="U39" s="135"/>
      <c r="V39" s="135"/>
      <c r="W39" s="62"/>
      <c r="X39" s="188"/>
      <c r="Y39" s="156"/>
      <c r="Z39" s="95"/>
      <c r="AA39" s="57" t="str">
        <f t="shared" si="15"/>
        <v/>
      </c>
      <c r="AB39" s="58"/>
      <c r="AC39" s="135"/>
      <c r="AD39" s="135"/>
      <c r="AE39" s="62"/>
      <c r="AF39" s="188"/>
      <c r="AG39" s="156"/>
      <c r="AH39" s="95"/>
      <c r="AI39" s="57" t="str">
        <f t="shared" si="16"/>
        <v/>
      </c>
      <c r="AJ39" s="58"/>
      <c r="AK39" s="135"/>
      <c r="AL39" s="135"/>
      <c r="AM39" s="62"/>
      <c r="AN39" s="188"/>
      <c r="AO39" s="156"/>
      <c r="AP39" s="95"/>
      <c r="AQ39" s="57" t="str">
        <f t="shared" si="17"/>
        <v/>
      </c>
      <c r="AR39" s="58"/>
      <c r="AS39" s="135"/>
      <c r="AT39" s="135"/>
      <c r="AU39" s="62"/>
      <c r="AV39" s="188"/>
      <c r="AW39" s="156"/>
      <c r="AX39" s="95"/>
      <c r="AY39" s="46"/>
    </row>
    <row r="40" spans="3:51" ht="18" customHeight="1">
      <c r="C40" s="57" t="str">
        <f t="shared" si="6"/>
        <v/>
      </c>
      <c r="D40" s="58"/>
      <c r="E40" s="135"/>
      <c r="F40" s="135"/>
      <c r="G40" s="62"/>
      <c r="H40" s="188"/>
      <c r="I40" s="156"/>
      <c r="J40" s="95"/>
      <c r="K40" s="60" t="str">
        <f t="shared" si="7"/>
        <v/>
      </c>
      <c r="L40" s="58"/>
      <c r="M40" s="135"/>
      <c r="N40" s="135"/>
      <c r="O40" s="62"/>
      <c r="P40" s="188"/>
      <c r="Q40" s="156"/>
      <c r="R40" s="95"/>
      <c r="S40" s="57" t="str">
        <f t="shared" si="8"/>
        <v/>
      </c>
      <c r="T40" s="58"/>
      <c r="U40" s="135"/>
      <c r="V40" s="135"/>
      <c r="W40" s="62"/>
      <c r="X40" s="188"/>
      <c r="Y40" s="156"/>
      <c r="Z40" s="95"/>
      <c r="AA40" s="57" t="str">
        <f t="shared" si="9"/>
        <v/>
      </c>
      <c r="AB40" s="58"/>
      <c r="AC40" s="135"/>
      <c r="AD40" s="135"/>
      <c r="AE40" s="62"/>
      <c r="AF40" s="188"/>
      <c r="AG40" s="156"/>
      <c r="AH40" s="95"/>
      <c r="AI40" s="57" t="str">
        <f t="shared" si="10"/>
        <v/>
      </c>
      <c r="AJ40" s="58"/>
      <c r="AK40" s="135"/>
      <c r="AL40" s="135"/>
      <c r="AM40" s="62"/>
      <c r="AN40" s="188"/>
      <c r="AO40" s="156"/>
      <c r="AP40" s="95"/>
      <c r="AQ40" s="57" t="str">
        <f t="shared" si="11"/>
        <v/>
      </c>
      <c r="AR40" s="58"/>
      <c r="AS40" s="135"/>
      <c r="AT40" s="135"/>
      <c r="AU40" s="62"/>
      <c r="AV40" s="188"/>
      <c r="AW40" s="156"/>
      <c r="AX40" s="95"/>
      <c r="AY40" s="46"/>
    </row>
    <row r="41" spans="3:51" ht="18" customHeight="1">
      <c r="C41" s="57" t="str">
        <f t="shared" si="6"/>
        <v/>
      </c>
      <c r="D41" s="58"/>
      <c r="E41" s="135"/>
      <c r="F41" s="135"/>
      <c r="G41" s="62"/>
      <c r="H41" s="188"/>
      <c r="I41" s="156"/>
      <c r="J41" s="95"/>
      <c r="K41" s="60" t="str">
        <f t="shared" si="7"/>
        <v/>
      </c>
      <c r="L41" s="58"/>
      <c r="M41" s="135"/>
      <c r="N41" s="135"/>
      <c r="O41" s="62"/>
      <c r="P41" s="188"/>
      <c r="Q41" s="156"/>
      <c r="R41" s="95"/>
      <c r="S41" s="57" t="str">
        <f t="shared" si="8"/>
        <v/>
      </c>
      <c r="T41" s="58"/>
      <c r="U41" s="135"/>
      <c r="V41" s="135"/>
      <c r="W41" s="62"/>
      <c r="X41" s="188"/>
      <c r="Y41" s="156"/>
      <c r="Z41" s="95"/>
      <c r="AA41" s="57" t="str">
        <f t="shared" si="9"/>
        <v/>
      </c>
      <c r="AB41" s="58"/>
      <c r="AC41" s="135"/>
      <c r="AD41" s="135"/>
      <c r="AE41" s="62"/>
      <c r="AF41" s="188"/>
      <c r="AG41" s="156"/>
      <c r="AH41" s="95"/>
      <c r="AI41" s="57" t="str">
        <f t="shared" si="10"/>
        <v/>
      </c>
      <c r="AJ41" s="58"/>
      <c r="AK41" s="135"/>
      <c r="AL41" s="135"/>
      <c r="AM41" s="62"/>
      <c r="AN41" s="188"/>
      <c r="AO41" s="156"/>
      <c r="AP41" s="95"/>
      <c r="AQ41" s="57" t="str">
        <f t="shared" si="11"/>
        <v/>
      </c>
      <c r="AR41" s="58"/>
      <c r="AS41" s="135"/>
      <c r="AT41" s="135"/>
      <c r="AU41" s="62"/>
      <c r="AV41" s="188"/>
      <c r="AW41" s="156"/>
      <c r="AX41" s="95"/>
      <c r="AY41" s="46"/>
    </row>
    <row r="42" spans="3:51" ht="18" customHeight="1">
      <c r="C42" s="57" t="str">
        <f t="shared" si="6"/>
        <v/>
      </c>
      <c r="D42" s="58"/>
      <c r="E42" s="135"/>
      <c r="F42" s="135"/>
      <c r="G42" s="59"/>
      <c r="H42" s="188"/>
      <c r="I42" s="156"/>
      <c r="J42" s="95"/>
      <c r="K42" s="60" t="str">
        <f t="shared" si="7"/>
        <v/>
      </c>
      <c r="L42" s="58"/>
      <c r="M42" s="135"/>
      <c r="N42" s="135"/>
      <c r="O42" s="59"/>
      <c r="P42" s="188"/>
      <c r="Q42" s="156"/>
      <c r="R42" s="95"/>
      <c r="S42" s="57" t="str">
        <f t="shared" si="8"/>
        <v/>
      </c>
      <c r="T42" s="58"/>
      <c r="U42" s="135"/>
      <c r="V42" s="135"/>
      <c r="W42" s="59"/>
      <c r="X42" s="188"/>
      <c r="Y42" s="156"/>
      <c r="Z42" s="95"/>
      <c r="AA42" s="57" t="str">
        <f t="shared" si="9"/>
        <v/>
      </c>
      <c r="AB42" s="58"/>
      <c r="AC42" s="135"/>
      <c r="AD42" s="135"/>
      <c r="AE42" s="59"/>
      <c r="AF42" s="188"/>
      <c r="AG42" s="156"/>
      <c r="AH42" s="95"/>
      <c r="AI42" s="57" t="str">
        <f t="shared" si="10"/>
        <v/>
      </c>
      <c r="AJ42" s="58"/>
      <c r="AK42" s="135"/>
      <c r="AL42" s="135"/>
      <c r="AM42" s="59"/>
      <c r="AN42" s="188"/>
      <c r="AO42" s="156"/>
      <c r="AP42" s="95"/>
      <c r="AQ42" s="57" t="str">
        <f t="shared" si="11"/>
        <v/>
      </c>
      <c r="AR42" s="58"/>
      <c r="AS42" s="135"/>
      <c r="AT42" s="135"/>
      <c r="AU42" s="59"/>
      <c r="AV42" s="188"/>
      <c r="AW42" s="156"/>
      <c r="AX42" s="95"/>
      <c r="AY42" s="46"/>
    </row>
    <row r="43" spans="3:51" ht="18" customHeight="1">
      <c r="C43" s="57" t="str">
        <f t="shared" si="6"/>
        <v/>
      </c>
      <c r="D43" s="58"/>
      <c r="E43" s="135"/>
      <c r="F43" s="135"/>
      <c r="G43" s="62"/>
      <c r="H43" s="188"/>
      <c r="I43" s="156"/>
      <c r="J43" s="95"/>
      <c r="K43" s="60" t="str">
        <f t="shared" si="7"/>
        <v/>
      </c>
      <c r="L43" s="58"/>
      <c r="M43" s="135"/>
      <c r="N43" s="135"/>
      <c r="O43" s="62"/>
      <c r="P43" s="188"/>
      <c r="Q43" s="156"/>
      <c r="R43" s="95"/>
      <c r="S43" s="57" t="str">
        <f t="shared" si="8"/>
        <v/>
      </c>
      <c r="T43" s="58"/>
      <c r="U43" s="135"/>
      <c r="V43" s="135"/>
      <c r="W43" s="62"/>
      <c r="X43" s="188"/>
      <c r="Y43" s="156"/>
      <c r="Z43" s="95"/>
      <c r="AA43" s="57" t="str">
        <f t="shared" si="9"/>
        <v/>
      </c>
      <c r="AB43" s="58"/>
      <c r="AC43" s="135"/>
      <c r="AD43" s="135"/>
      <c r="AE43" s="62"/>
      <c r="AF43" s="188"/>
      <c r="AG43" s="156"/>
      <c r="AH43" s="95"/>
      <c r="AI43" s="57" t="str">
        <f t="shared" si="10"/>
        <v/>
      </c>
      <c r="AJ43" s="58"/>
      <c r="AK43" s="135"/>
      <c r="AL43" s="135"/>
      <c r="AM43" s="62"/>
      <c r="AN43" s="188"/>
      <c r="AO43" s="156"/>
      <c r="AP43" s="95"/>
      <c r="AQ43" s="57" t="str">
        <f t="shared" si="11"/>
        <v/>
      </c>
      <c r="AR43" s="58"/>
      <c r="AS43" s="135"/>
      <c r="AT43" s="135"/>
      <c r="AU43" s="62"/>
      <c r="AV43" s="188"/>
      <c r="AW43" s="156"/>
      <c r="AX43" s="95"/>
      <c r="AY43" s="46"/>
    </row>
    <row r="44" spans="3:51" ht="18" customHeight="1">
      <c r="C44" s="57" t="str">
        <f t="shared" si="6"/>
        <v/>
      </c>
      <c r="D44" s="58"/>
      <c r="E44" s="135"/>
      <c r="F44" s="135"/>
      <c r="G44" s="59"/>
      <c r="H44" s="188"/>
      <c r="I44" s="156"/>
      <c r="J44" s="95"/>
      <c r="K44" s="60" t="str">
        <f t="shared" si="7"/>
        <v/>
      </c>
      <c r="L44" s="58"/>
      <c r="M44" s="135"/>
      <c r="N44" s="135"/>
      <c r="O44" s="59"/>
      <c r="P44" s="188"/>
      <c r="Q44" s="156"/>
      <c r="R44" s="95"/>
      <c r="S44" s="57" t="str">
        <f t="shared" si="8"/>
        <v/>
      </c>
      <c r="T44" s="58"/>
      <c r="U44" s="135"/>
      <c r="V44" s="135"/>
      <c r="W44" s="59"/>
      <c r="X44" s="188"/>
      <c r="Y44" s="156"/>
      <c r="Z44" s="95"/>
      <c r="AA44" s="57" t="str">
        <f t="shared" si="9"/>
        <v/>
      </c>
      <c r="AB44" s="58"/>
      <c r="AC44" s="135"/>
      <c r="AD44" s="135"/>
      <c r="AE44" s="59"/>
      <c r="AF44" s="188"/>
      <c r="AG44" s="156"/>
      <c r="AH44" s="95"/>
      <c r="AI44" s="57" t="str">
        <f t="shared" si="10"/>
        <v/>
      </c>
      <c r="AJ44" s="58"/>
      <c r="AK44" s="135"/>
      <c r="AL44" s="135"/>
      <c r="AM44" s="59"/>
      <c r="AN44" s="188"/>
      <c r="AO44" s="156"/>
      <c r="AP44" s="95"/>
      <c r="AQ44" s="57" t="str">
        <f t="shared" si="11"/>
        <v/>
      </c>
      <c r="AR44" s="58"/>
      <c r="AS44" s="135"/>
      <c r="AT44" s="135"/>
      <c r="AU44" s="59"/>
      <c r="AV44" s="188"/>
      <c r="AW44" s="156"/>
      <c r="AX44" s="95"/>
      <c r="AY44" s="46"/>
    </row>
    <row r="45" spans="3:51" ht="18" customHeight="1">
      <c r="C45" s="57" t="str">
        <f t="shared" si="6"/>
        <v/>
      </c>
      <c r="D45" s="58"/>
      <c r="E45" s="135"/>
      <c r="F45" s="135"/>
      <c r="G45" s="62"/>
      <c r="H45" s="188"/>
      <c r="I45" s="156"/>
      <c r="J45" s="95"/>
      <c r="K45" s="60" t="str">
        <f t="shared" si="7"/>
        <v/>
      </c>
      <c r="L45" s="58"/>
      <c r="M45" s="135"/>
      <c r="N45" s="135"/>
      <c r="O45" s="62"/>
      <c r="P45" s="188"/>
      <c r="Q45" s="156"/>
      <c r="R45" s="95"/>
      <c r="S45" s="57" t="str">
        <f t="shared" si="8"/>
        <v/>
      </c>
      <c r="T45" s="58"/>
      <c r="U45" s="135"/>
      <c r="V45" s="135"/>
      <c r="W45" s="62"/>
      <c r="X45" s="188"/>
      <c r="Y45" s="156"/>
      <c r="Z45" s="95"/>
      <c r="AA45" s="57" t="str">
        <f t="shared" si="9"/>
        <v/>
      </c>
      <c r="AB45" s="58"/>
      <c r="AC45" s="135"/>
      <c r="AD45" s="135"/>
      <c r="AE45" s="62"/>
      <c r="AF45" s="188"/>
      <c r="AG45" s="156"/>
      <c r="AH45" s="95"/>
      <c r="AI45" s="57" t="str">
        <f t="shared" si="10"/>
        <v/>
      </c>
      <c r="AJ45" s="58"/>
      <c r="AK45" s="135"/>
      <c r="AL45" s="135"/>
      <c r="AM45" s="62"/>
      <c r="AN45" s="188"/>
      <c r="AO45" s="156"/>
      <c r="AP45" s="95"/>
      <c r="AQ45" s="57" t="str">
        <f t="shared" si="11"/>
        <v/>
      </c>
      <c r="AR45" s="58"/>
      <c r="AS45" s="135"/>
      <c r="AT45" s="135"/>
      <c r="AU45" s="62"/>
      <c r="AV45" s="188"/>
      <c r="AW45" s="156"/>
      <c r="AX45" s="95"/>
      <c r="AY45" s="46"/>
    </row>
    <row r="46" spans="3:51" ht="18" customHeight="1">
      <c r="C46" s="57" t="str">
        <f t="shared" ref="C46:C55" si="18">IF(J46="","","※")</f>
        <v/>
      </c>
      <c r="D46" s="58"/>
      <c r="E46" s="135"/>
      <c r="F46" s="135"/>
      <c r="G46" s="62"/>
      <c r="H46" s="188"/>
      <c r="I46" s="156"/>
      <c r="J46" s="95"/>
      <c r="K46" s="60" t="str">
        <f t="shared" ref="K46:K55" si="19">IF(R46="","","※")</f>
        <v/>
      </c>
      <c r="L46" s="58"/>
      <c r="M46" s="135"/>
      <c r="N46" s="135"/>
      <c r="O46" s="62"/>
      <c r="P46" s="188"/>
      <c r="Q46" s="156"/>
      <c r="R46" s="95"/>
      <c r="S46" s="57" t="str">
        <f t="shared" ref="S46:S55" si="20">IF(Z46="","","※")</f>
        <v/>
      </c>
      <c r="T46" s="58"/>
      <c r="U46" s="135"/>
      <c r="V46" s="135"/>
      <c r="W46" s="62"/>
      <c r="X46" s="188"/>
      <c r="Y46" s="156"/>
      <c r="Z46" s="95"/>
      <c r="AA46" s="57" t="str">
        <f t="shared" ref="AA46:AA55" si="21">IF(AH46="","","※")</f>
        <v/>
      </c>
      <c r="AB46" s="58"/>
      <c r="AC46" s="135"/>
      <c r="AD46" s="135"/>
      <c r="AE46" s="62"/>
      <c r="AF46" s="188"/>
      <c r="AG46" s="156"/>
      <c r="AH46" s="95"/>
      <c r="AI46" s="57" t="str">
        <f t="shared" ref="AI46:AI55" si="22">IF(AP46="","","※")</f>
        <v/>
      </c>
      <c r="AJ46" s="58"/>
      <c r="AK46" s="135"/>
      <c r="AL46" s="135"/>
      <c r="AM46" s="62"/>
      <c r="AN46" s="188"/>
      <c r="AO46" s="156"/>
      <c r="AP46" s="95"/>
      <c r="AQ46" s="57" t="str">
        <f t="shared" ref="AQ46:AQ55" si="23">IF(AX46="","","※")</f>
        <v/>
      </c>
      <c r="AR46" s="58"/>
      <c r="AS46" s="135"/>
      <c r="AT46" s="135"/>
      <c r="AU46" s="62"/>
      <c r="AV46" s="188"/>
      <c r="AW46" s="156"/>
      <c r="AX46" s="95"/>
      <c r="AY46" s="46"/>
    </row>
    <row r="47" spans="3:51" ht="18" customHeight="1">
      <c r="C47" s="57" t="str">
        <f t="shared" si="18"/>
        <v/>
      </c>
      <c r="D47" s="58"/>
      <c r="E47" s="135"/>
      <c r="F47" s="135"/>
      <c r="G47" s="62"/>
      <c r="H47" s="188"/>
      <c r="I47" s="156"/>
      <c r="J47" s="95"/>
      <c r="K47" s="60" t="str">
        <f t="shared" si="19"/>
        <v/>
      </c>
      <c r="L47" s="58"/>
      <c r="M47" s="135"/>
      <c r="N47" s="135"/>
      <c r="O47" s="62"/>
      <c r="P47" s="188"/>
      <c r="Q47" s="156"/>
      <c r="R47" s="95"/>
      <c r="S47" s="57" t="str">
        <f t="shared" si="20"/>
        <v/>
      </c>
      <c r="T47" s="58"/>
      <c r="U47" s="135"/>
      <c r="V47" s="135"/>
      <c r="W47" s="62"/>
      <c r="X47" s="188"/>
      <c r="Y47" s="156"/>
      <c r="Z47" s="95"/>
      <c r="AA47" s="57" t="str">
        <f t="shared" si="21"/>
        <v/>
      </c>
      <c r="AB47" s="58"/>
      <c r="AC47" s="135"/>
      <c r="AD47" s="135"/>
      <c r="AE47" s="62"/>
      <c r="AF47" s="188"/>
      <c r="AG47" s="156"/>
      <c r="AH47" s="95"/>
      <c r="AI47" s="57" t="str">
        <f t="shared" si="22"/>
        <v/>
      </c>
      <c r="AJ47" s="58"/>
      <c r="AK47" s="135"/>
      <c r="AL47" s="135"/>
      <c r="AM47" s="62"/>
      <c r="AN47" s="188"/>
      <c r="AO47" s="156"/>
      <c r="AP47" s="95"/>
      <c r="AQ47" s="57" t="str">
        <f t="shared" si="23"/>
        <v/>
      </c>
      <c r="AR47" s="58"/>
      <c r="AS47" s="135"/>
      <c r="AT47" s="135"/>
      <c r="AU47" s="62"/>
      <c r="AV47" s="188"/>
      <c r="AW47" s="156"/>
      <c r="AX47" s="95"/>
      <c r="AY47" s="46"/>
    </row>
    <row r="48" spans="3:51" ht="18" customHeight="1">
      <c r="C48" s="57" t="str">
        <f t="shared" si="18"/>
        <v/>
      </c>
      <c r="D48" s="58"/>
      <c r="E48" s="135"/>
      <c r="F48" s="135"/>
      <c r="G48" s="59"/>
      <c r="H48" s="188"/>
      <c r="I48" s="156"/>
      <c r="J48" s="95"/>
      <c r="K48" s="60" t="str">
        <f t="shared" si="19"/>
        <v/>
      </c>
      <c r="L48" s="58"/>
      <c r="M48" s="135"/>
      <c r="N48" s="135"/>
      <c r="O48" s="59"/>
      <c r="P48" s="188"/>
      <c r="Q48" s="156"/>
      <c r="R48" s="95"/>
      <c r="S48" s="57" t="str">
        <f t="shared" si="20"/>
        <v/>
      </c>
      <c r="T48" s="58"/>
      <c r="U48" s="135"/>
      <c r="V48" s="135"/>
      <c r="W48" s="59"/>
      <c r="X48" s="188"/>
      <c r="Y48" s="156"/>
      <c r="Z48" s="95"/>
      <c r="AA48" s="57" t="str">
        <f t="shared" si="21"/>
        <v/>
      </c>
      <c r="AB48" s="58"/>
      <c r="AC48" s="135"/>
      <c r="AD48" s="135"/>
      <c r="AE48" s="59"/>
      <c r="AF48" s="188"/>
      <c r="AG48" s="156"/>
      <c r="AH48" s="95"/>
      <c r="AI48" s="57" t="str">
        <f t="shared" si="22"/>
        <v/>
      </c>
      <c r="AJ48" s="58"/>
      <c r="AK48" s="135"/>
      <c r="AL48" s="135"/>
      <c r="AM48" s="59"/>
      <c r="AN48" s="188"/>
      <c r="AO48" s="156"/>
      <c r="AP48" s="95"/>
      <c r="AQ48" s="57" t="str">
        <f t="shared" si="23"/>
        <v/>
      </c>
      <c r="AR48" s="58"/>
      <c r="AS48" s="135"/>
      <c r="AT48" s="135"/>
      <c r="AU48" s="59"/>
      <c r="AV48" s="188"/>
      <c r="AW48" s="156"/>
      <c r="AX48" s="95"/>
      <c r="AY48" s="46"/>
    </row>
    <row r="49" spans="3:51" ht="18" customHeight="1">
      <c r="C49" s="57" t="str">
        <f t="shared" si="18"/>
        <v/>
      </c>
      <c r="D49" s="58"/>
      <c r="E49" s="135"/>
      <c r="F49" s="135"/>
      <c r="G49" s="62"/>
      <c r="H49" s="188"/>
      <c r="I49" s="156"/>
      <c r="J49" s="95"/>
      <c r="K49" s="60" t="str">
        <f t="shared" si="19"/>
        <v/>
      </c>
      <c r="L49" s="58"/>
      <c r="M49" s="135"/>
      <c r="N49" s="135"/>
      <c r="O49" s="62"/>
      <c r="P49" s="188"/>
      <c r="Q49" s="156"/>
      <c r="R49" s="95"/>
      <c r="S49" s="57" t="str">
        <f t="shared" si="20"/>
        <v/>
      </c>
      <c r="T49" s="58"/>
      <c r="U49" s="135"/>
      <c r="V49" s="135"/>
      <c r="W49" s="62"/>
      <c r="X49" s="188"/>
      <c r="Y49" s="156"/>
      <c r="Z49" s="95"/>
      <c r="AA49" s="57" t="str">
        <f t="shared" si="21"/>
        <v/>
      </c>
      <c r="AB49" s="58"/>
      <c r="AC49" s="135"/>
      <c r="AD49" s="135"/>
      <c r="AE49" s="62"/>
      <c r="AF49" s="188"/>
      <c r="AG49" s="156"/>
      <c r="AH49" s="95"/>
      <c r="AI49" s="57" t="str">
        <f t="shared" si="22"/>
        <v/>
      </c>
      <c r="AJ49" s="58"/>
      <c r="AK49" s="135"/>
      <c r="AL49" s="135"/>
      <c r="AM49" s="62"/>
      <c r="AN49" s="188"/>
      <c r="AO49" s="156"/>
      <c r="AP49" s="95"/>
      <c r="AQ49" s="57" t="str">
        <f t="shared" si="23"/>
        <v/>
      </c>
      <c r="AR49" s="58"/>
      <c r="AS49" s="135"/>
      <c r="AT49" s="135"/>
      <c r="AU49" s="62"/>
      <c r="AV49" s="188"/>
      <c r="AW49" s="156"/>
      <c r="AX49" s="95"/>
      <c r="AY49" s="46"/>
    </row>
    <row r="50" spans="3:51" ht="18" customHeight="1">
      <c r="C50" s="57" t="str">
        <f t="shared" si="18"/>
        <v/>
      </c>
      <c r="D50" s="58"/>
      <c r="E50" s="135"/>
      <c r="F50" s="135"/>
      <c r="G50" s="59"/>
      <c r="H50" s="188"/>
      <c r="I50" s="156"/>
      <c r="J50" s="95"/>
      <c r="K50" s="60" t="str">
        <f t="shared" si="19"/>
        <v/>
      </c>
      <c r="L50" s="58"/>
      <c r="M50" s="135"/>
      <c r="N50" s="135"/>
      <c r="O50" s="59"/>
      <c r="P50" s="188"/>
      <c r="Q50" s="156"/>
      <c r="R50" s="95"/>
      <c r="S50" s="57" t="str">
        <f t="shared" si="20"/>
        <v/>
      </c>
      <c r="T50" s="58"/>
      <c r="U50" s="135"/>
      <c r="V50" s="135"/>
      <c r="W50" s="59"/>
      <c r="X50" s="188"/>
      <c r="Y50" s="156"/>
      <c r="Z50" s="95"/>
      <c r="AA50" s="57" t="str">
        <f t="shared" si="21"/>
        <v/>
      </c>
      <c r="AB50" s="58"/>
      <c r="AC50" s="135"/>
      <c r="AD50" s="135"/>
      <c r="AE50" s="59"/>
      <c r="AF50" s="188"/>
      <c r="AG50" s="156"/>
      <c r="AH50" s="95"/>
      <c r="AI50" s="57" t="str">
        <f t="shared" si="22"/>
        <v/>
      </c>
      <c r="AJ50" s="58"/>
      <c r="AK50" s="135"/>
      <c r="AL50" s="135"/>
      <c r="AM50" s="59"/>
      <c r="AN50" s="188"/>
      <c r="AO50" s="156"/>
      <c r="AP50" s="95"/>
      <c r="AQ50" s="57" t="str">
        <f t="shared" si="23"/>
        <v/>
      </c>
      <c r="AR50" s="58"/>
      <c r="AS50" s="135"/>
      <c r="AT50" s="135"/>
      <c r="AU50" s="59"/>
      <c r="AV50" s="188"/>
      <c r="AW50" s="156"/>
      <c r="AX50" s="95"/>
      <c r="AY50" s="46"/>
    </row>
    <row r="51" spans="3:51" ht="18" customHeight="1">
      <c r="C51" s="57" t="str">
        <f t="shared" si="18"/>
        <v/>
      </c>
      <c r="D51" s="58"/>
      <c r="E51" s="135"/>
      <c r="F51" s="135"/>
      <c r="G51" s="62"/>
      <c r="H51" s="188"/>
      <c r="I51" s="156"/>
      <c r="J51" s="95"/>
      <c r="K51" s="60" t="str">
        <f t="shared" si="19"/>
        <v/>
      </c>
      <c r="L51" s="58"/>
      <c r="M51" s="135"/>
      <c r="N51" s="135"/>
      <c r="O51" s="62"/>
      <c r="P51" s="188"/>
      <c r="Q51" s="156"/>
      <c r="R51" s="95"/>
      <c r="S51" s="57" t="str">
        <f t="shared" si="20"/>
        <v/>
      </c>
      <c r="T51" s="58"/>
      <c r="U51" s="135"/>
      <c r="V51" s="135"/>
      <c r="W51" s="62"/>
      <c r="X51" s="188"/>
      <c r="Y51" s="156"/>
      <c r="Z51" s="95"/>
      <c r="AA51" s="57" t="str">
        <f t="shared" si="21"/>
        <v/>
      </c>
      <c r="AB51" s="58"/>
      <c r="AC51" s="135"/>
      <c r="AD51" s="135"/>
      <c r="AE51" s="62"/>
      <c r="AF51" s="188"/>
      <c r="AG51" s="156"/>
      <c r="AH51" s="95"/>
      <c r="AI51" s="57" t="str">
        <f t="shared" si="22"/>
        <v/>
      </c>
      <c r="AJ51" s="58"/>
      <c r="AK51" s="135"/>
      <c r="AL51" s="135"/>
      <c r="AM51" s="62"/>
      <c r="AN51" s="188"/>
      <c r="AO51" s="156"/>
      <c r="AP51" s="95"/>
      <c r="AQ51" s="57" t="str">
        <f t="shared" si="23"/>
        <v/>
      </c>
      <c r="AR51" s="58"/>
      <c r="AS51" s="135"/>
      <c r="AT51" s="135"/>
      <c r="AU51" s="62"/>
      <c r="AV51" s="188"/>
      <c r="AW51" s="156"/>
      <c r="AX51" s="95"/>
      <c r="AY51" s="46"/>
    </row>
    <row r="52" spans="3:51" ht="18" customHeight="1">
      <c r="C52" s="57" t="str">
        <f t="shared" si="18"/>
        <v/>
      </c>
      <c r="D52" s="58"/>
      <c r="E52" s="135"/>
      <c r="F52" s="135"/>
      <c r="G52" s="59"/>
      <c r="H52" s="188"/>
      <c r="I52" s="156"/>
      <c r="J52" s="95"/>
      <c r="K52" s="60" t="str">
        <f t="shared" si="19"/>
        <v/>
      </c>
      <c r="L52" s="58"/>
      <c r="M52" s="135"/>
      <c r="N52" s="135"/>
      <c r="O52" s="59"/>
      <c r="P52" s="188"/>
      <c r="Q52" s="156"/>
      <c r="R52" s="95"/>
      <c r="S52" s="57" t="str">
        <f t="shared" si="20"/>
        <v/>
      </c>
      <c r="T52" s="58"/>
      <c r="U52" s="135"/>
      <c r="V52" s="135"/>
      <c r="W52" s="59"/>
      <c r="X52" s="188"/>
      <c r="Y52" s="156"/>
      <c r="Z52" s="95"/>
      <c r="AA52" s="57" t="str">
        <f t="shared" si="21"/>
        <v/>
      </c>
      <c r="AB52" s="58"/>
      <c r="AC52" s="135"/>
      <c r="AD52" s="135"/>
      <c r="AE52" s="59"/>
      <c r="AF52" s="188"/>
      <c r="AG52" s="156"/>
      <c r="AH52" s="95"/>
      <c r="AI52" s="57" t="str">
        <f t="shared" si="22"/>
        <v/>
      </c>
      <c r="AJ52" s="58"/>
      <c r="AK52" s="135"/>
      <c r="AL52" s="135"/>
      <c r="AM52" s="59"/>
      <c r="AN52" s="188"/>
      <c r="AO52" s="156"/>
      <c r="AP52" s="95"/>
      <c r="AQ52" s="57" t="str">
        <f t="shared" si="23"/>
        <v/>
      </c>
      <c r="AR52" s="58"/>
      <c r="AS52" s="135"/>
      <c r="AT52" s="135"/>
      <c r="AU52" s="59"/>
      <c r="AV52" s="188"/>
      <c r="AW52" s="156"/>
      <c r="AX52" s="95"/>
      <c r="AY52" s="46"/>
    </row>
    <row r="53" spans="3:51" ht="18" customHeight="1">
      <c r="C53" s="57" t="str">
        <f t="shared" si="18"/>
        <v/>
      </c>
      <c r="D53" s="58"/>
      <c r="E53" s="135"/>
      <c r="F53" s="135"/>
      <c r="G53" s="62"/>
      <c r="H53" s="188"/>
      <c r="I53" s="156"/>
      <c r="J53" s="95"/>
      <c r="K53" s="60" t="str">
        <f t="shared" si="19"/>
        <v/>
      </c>
      <c r="L53" s="58"/>
      <c r="M53" s="135"/>
      <c r="N53" s="135"/>
      <c r="O53" s="62"/>
      <c r="P53" s="188"/>
      <c r="Q53" s="156"/>
      <c r="R53" s="95"/>
      <c r="S53" s="57" t="str">
        <f t="shared" si="20"/>
        <v/>
      </c>
      <c r="T53" s="58"/>
      <c r="U53" s="135"/>
      <c r="V53" s="135"/>
      <c r="W53" s="62"/>
      <c r="X53" s="188"/>
      <c r="Y53" s="156"/>
      <c r="Z53" s="95"/>
      <c r="AA53" s="57" t="str">
        <f t="shared" si="21"/>
        <v/>
      </c>
      <c r="AB53" s="58"/>
      <c r="AC53" s="135"/>
      <c r="AD53" s="135"/>
      <c r="AE53" s="62"/>
      <c r="AF53" s="188"/>
      <c r="AG53" s="156"/>
      <c r="AH53" s="95"/>
      <c r="AI53" s="57" t="str">
        <f t="shared" si="22"/>
        <v/>
      </c>
      <c r="AJ53" s="58"/>
      <c r="AK53" s="135"/>
      <c r="AL53" s="135"/>
      <c r="AM53" s="62"/>
      <c r="AN53" s="188"/>
      <c r="AO53" s="156"/>
      <c r="AP53" s="95"/>
      <c r="AQ53" s="57" t="str">
        <f t="shared" si="23"/>
        <v/>
      </c>
      <c r="AR53" s="58"/>
      <c r="AS53" s="135"/>
      <c r="AT53" s="135"/>
      <c r="AU53" s="62"/>
      <c r="AV53" s="188"/>
      <c r="AW53" s="156"/>
      <c r="AX53" s="95"/>
      <c r="AY53" s="46"/>
    </row>
    <row r="54" spans="3:51" ht="18" customHeight="1">
      <c r="C54" s="57" t="str">
        <f t="shared" si="18"/>
        <v/>
      </c>
      <c r="D54" s="58"/>
      <c r="E54" s="135"/>
      <c r="F54" s="135"/>
      <c r="G54" s="62"/>
      <c r="H54" s="188"/>
      <c r="I54" s="156"/>
      <c r="J54" s="95"/>
      <c r="K54" s="60" t="str">
        <f t="shared" si="19"/>
        <v/>
      </c>
      <c r="L54" s="58"/>
      <c r="M54" s="135"/>
      <c r="N54" s="135"/>
      <c r="O54" s="62"/>
      <c r="P54" s="188"/>
      <c r="Q54" s="156"/>
      <c r="R54" s="95"/>
      <c r="S54" s="57" t="str">
        <f t="shared" si="20"/>
        <v/>
      </c>
      <c r="T54" s="58"/>
      <c r="U54" s="135"/>
      <c r="V54" s="135"/>
      <c r="W54" s="62"/>
      <c r="X54" s="188"/>
      <c r="Y54" s="156"/>
      <c r="Z54" s="95"/>
      <c r="AA54" s="57" t="str">
        <f t="shared" si="21"/>
        <v/>
      </c>
      <c r="AB54" s="58"/>
      <c r="AC54" s="135"/>
      <c r="AD54" s="135"/>
      <c r="AE54" s="62"/>
      <c r="AF54" s="188"/>
      <c r="AG54" s="156"/>
      <c r="AH54" s="95"/>
      <c r="AI54" s="57" t="str">
        <f t="shared" si="22"/>
        <v/>
      </c>
      <c r="AJ54" s="58"/>
      <c r="AK54" s="135"/>
      <c r="AL54" s="135"/>
      <c r="AM54" s="62"/>
      <c r="AN54" s="188"/>
      <c r="AO54" s="156"/>
      <c r="AP54" s="95"/>
      <c r="AQ54" s="57" t="str">
        <f t="shared" si="23"/>
        <v/>
      </c>
      <c r="AR54" s="58"/>
      <c r="AS54" s="135"/>
      <c r="AT54" s="135"/>
      <c r="AU54" s="62"/>
      <c r="AV54" s="188"/>
      <c r="AW54" s="156"/>
      <c r="AX54" s="95"/>
      <c r="AY54" s="46"/>
    </row>
    <row r="55" spans="3:51" ht="18" customHeight="1">
      <c r="C55" s="57" t="str">
        <f t="shared" si="18"/>
        <v/>
      </c>
      <c r="D55" s="58"/>
      <c r="E55" s="135"/>
      <c r="F55" s="135"/>
      <c r="G55" s="62"/>
      <c r="H55" s="188"/>
      <c r="I55" s="156"/>
      <c r="J55" s="95"/>
      <c r="K55" s="60" t="str">
        <f t="shared" si="19"/>
        <v/>
      </c>
      <c r="L55" s="58"/>
      <c r="M55" s="135"/>
      <c r="N55" s="135"/>
      <c r="O55" s="62"/>
      <c r="P55" s="188"/>
      <c r="Q55" s="156"/>
      <c r="R55" s="95"/>
      <c r="S55" s="57" t="str">
        <f t="shared" si="20"/>
        <v/>
      </c>
      <c r="T55" s="58"/>
      <c r="U55" s="135"/>
      <c r="V55" s="135"/>
      <c r="W55" s="62"/>
      <c r="X55" s="188"/>
      <c r="Y55" s="156"/>
      <c r="Z55" s="95"/>
      <c r="AA55" s="57" t="str">
        <f t="shared" si="21"/>
        <v/>
      </c>
      <c r="AB55" s="58"/>
      <c r="AC55" s="135"/>
      <c r="AD55" s="135"/>
      <c r="AE55" s="62"/>
      <c r="AF55" s="188"/>
      <c r="AG55" s="156"/>
      <c r="AH55" s="95"/>
      <c r="AI55" s="57" t="str">
        <f t="shared" si="22"/>
        <v/>
      </c>
      <c r="AJ55" s="58"/>
      <c r="AK55" s="135"/>
      <c r="AL55" s="135"/>
      <c r="AM55" s="62"/>
      <c r="AN55" s="188"/>
      <c r="AO55" s="156"/>
      <c r="AP55" s="95"/>
      <c r="AQ55" s="57" t="str">
        <f t="shared" si="23"/>
        <v/>
      </c>
      <c r="AR55" s="58"/>
      <c r="AS55" s="135"/>
      <c r="AT55" s="135"/>
      <c r="AU55" s="62"/>
      <c r="AV55" s="188"/>
      <c r="AW55" s="156"/>
      <c r="AX55" s="95"/>
      <c r="AY55" s="46"/>
    </row>
    <row r="56" spans="3:51" ht="18" customHeight="1">
      <c r="C56" s="57" t="str">
        <f t="shared" si="0"/>
        <v/>
      </c>
      <c r="D56" s="58"/>
      <c r="E56" s="135"/>
      <c r="F56" s="135"/>
      <c r="G56" s="59"/>
      <c r="H56" s="188"/>
      <c r="I56" s="156"/>
      <c r="J56" s="95"/>
      <c r="K56" s="60" t="str">
        <f t="shared" si="1"/>
        <v/>
      </c>
      <c r="L56" s="58"/>
      <c r="M56" s="135"/>
      <c r="N56" s="135"/>
      <c r="O56" s="59"/>
      <c r="P56" s="188"/>
      <c r="Q56" s="156"/>
      <c r="R56" s="95"/>
      <c r="S56" s="57" t="str">
        <f t="shared" si="2"/>
        <v/>
      </c>
      <c r="T56" s="58"/>
      <c r="U56" s="135"/>
      <c r="V56" s="135"/>
      <c r="W56" s="59"/>
      <c r="X56" s="188"/>
      <c r="Y56" s="156"/>
      <c r="Z56" s="95"/>
      <c r="AA56" s="57" t="str">
        <f t="shared" si="3"/>
        <v/>
      </c>
      <c r="AB56" s="58"/>
      <c r="AC56" s="135"/>
      <c r="AD56" s="135"/>
      <c r="AE56" s="59"/>
      <c r="AF56" s="188"/>
      <c r="AG56" s="156"/>
      <c r="AH56" s="95"/>
      <c r="AI56" s="66" t="str">
        <f t="shared" si="4"/>
        <v/>
      </c>
      <c r="AJ56" s="67"/>
      <c r="AK56" s="136"/>
      <c r="AL56" s="136"/>
      <c r="AM56" s="68"/>
      <c r="AN56" s="189"/>
      <c r="AO56" s="157"/>
      <c r="AP56" s="96"/>
      <c r="AQ56" s="66" t="str">
        <f t="shared" si="5"/>
        <v/>
      </c>
      <c r="AR56" s="67"/>
      <c r="AS56" s="136"/>
      <c r="AT56" s="136"/>
      <c r="AU56" s="68"/>
      <c r="AV56" s="189"/>
      <c r="AW56" s="157"/>
      <c r="AX56" s="99"/>
      <c r="AY56" s="46"/>
    </row>
    <row r="57" spans="3:51" ht="18" customHeight="1" thickBot="1">
      <c r="C57" s="69"/>
      <c r="D57" s="70" t="s">
        <v>6</v>
      </c>
      <c r="E57" s="71"/>
      <c r="F57" s="71"/>
      <c r="G57" s="71">
        <f>SUM(G9:G56)</f>
        <v>12830</v>
      </c>
      <c r="H57" s="190">
        <f>SUM(H9:H56)</f>
        <v>0</v>
      </c>
      <c r="I57" s="122"/>
      <c r="J57" s="97"/>
      <c r="K57" s="73"/>
      <c r="L57" s="74" t="s">
        <v>6</v>
      </c>
      <c r="M57" s="72"/>
      <c r="N57" s="72"/>
      <c r="O57" s="71">
        <f>SUM(O9:O56)</f>
        <v>12140</v>
      </c>
      <c r="P57" s="190">
        <f>SUM(P9:P56)</f>
        <v>0</v>
      </c>
      <c r="Q57" s="122"/>
      <c r="R57" s="97"/>
      <c r="S57" s="75"/>
      <c r="T57" s="70" t="s">
        <v>6</v>
      </c>
      <c r="U57" s="72"/>
      <c r="V57" s="72"/>
      <c r="W57" s="71">
        <f>SUM(W9:W56)</f>
        <v>0</v>
      </c>
      <c r="X57" s="190">
        <f>SUM(X9:X56)</f>
        <v>0</v>
      </c>
      <c r="Y57" s="122"/>
      <c r="Z57" s="97"/>
      <c r="AA57" s="75"/>
      <c r="AB57" s="70" t="s">
        <v>6</v>
      </c>
      <c r="AC57" s="72"/>
      <c r="AD57" s="72"/>
      <c r="AE57" s="71">
        <f>SUM(AE9:AE56)</f>
        <v>0</v>
      </c>
      <c r="AF57" s="190">
        <f>SUM(AF9:AF56)</f>
        <v>0</v>
      </c>
      <c r="AG57" s="122"/>
      <c r="AH57" s="97"/>
      <c r="AI57" s="83"/>
      <c r="AJ57" s="84" t="s">
        <v>6</v>
      </c>
      <c r="AK57" s="85"/>
      <c r="AL57" s="85"/>
      <c r="AM57" s="86">
        <f>SUM(AM9:AM56)</f>
        <v>0</v>
      </c>
      <c r="AN57" s="191">
        <f>SUM(AN9:AN56)</f>
        <v>0</v>
      </c>
      <c r="AO57" s="127"/>
      <c r="AP57" s="98"/>
      <c r="AQ57" s="83"/>
      <c r="AR57" s="84" t="s">
        <v>6</v>
      </c>
      <c r="AS57" s="85"/>
      <c r="AT57" s="85"/>
      <c r="AU57" s="86">
        <f>SUM(AU9:AU56)</f>
        <v>0</v>
      </c>
      <c r="AV57" s="191">
        <f>SUM(AV9:AV56)</f>
        <v>0</v>
      </c>
      <c r="AW57" s="127"/>
      <c r="AX57" s="97"/>
      <c r="AY57" s="46"/>
    </row>
    <row r="58" spans="3:51" ht="15" customHeight="1" thickBot="1">
      <c r="AR58" s="80"/>
      <c r="AS58" s="78"/>
      <c r="AT58" s="78"/>
      <c r="AU58" s="80"/>
      <c r="AV58" s="79"/>
      <c r="AW58" s="129"/>
      <c r="AX58" s="79"/>
      <c r="AY58" s="79"/>
    </row>
    <row r="59" spans="3:51" ht="17.25" customHeight="1" thickBot="1">
      <c r="C59" s="186">
        <f>入力!A23</f>
        <v>0</v>
      </c>
      <c r="F59" s="15"/>
      <c r="G59" s="16"/>
      <c r="H59" s="17">
        <f>A65</f>
        <v>47212</v>
      </c>
      <c r="I59" s="133" t="s">
        <v>106</v>
      </c>
      <c r="J59" s="18"/>
      <c r="K59" s="19"/>
      <c r="L59" s="19"/>
      <c r="M59" s="19"/>
      <c r="N59" s="20"/>
      <c r="O59" s="21"/>
      <c r="P59" s="22" t="s">
        <v>0</v>
      </c>
      <c r="Q59" s="123"/>
      <c r="R59" s="22"/>
      <c r="S59" s="22"/>
      <c r="T59" s="87">
        <f>SUM(G104,O104,W104,AE104,AM104,AU104)</f>
        <v>12185</v>
      </c>
      <c r="U59" s="22"/>
      <c r="V59" s="23">
        <f>G104+O104+W104+AE104+AM104</f>
        <v>12185</v>
      </c>
      <c r="W59" s="24" t="s">
        <v>1</v>
      </c>
      <c r="X59" s="25">
        <f>SUM(H104,P104,X104,AF104,AN104,AV104)</f>
        <v>0</v>
      </c>
      <c r="Y59" s="125"/>
      <c r="Z59" s="26"/>
      <c r="AA59" s="26"/>
      <c r="AB59" s="26"/>
      <c r="AC59" s="26"/>
      <c r="AD59" s="27"/>
      <c r="AE59" s="38"/>
      <c r="AF59" s="30"/>
      <c r="AG59" s="125"/>
      <c r="AH59" s="30"/>
      <c r="AI59" s="30"/>
      <c r="AJ59" s="30"/>
      <c r="AK59" s="30"/>
      <c r="AL59" s="2"/>
      <c r="AM59" s="112"/>
      <c r="AN59" s="112"/>
      <c r="AO59" s="115"/>
      <c r="AP59" s="4"/>
      <c r="AQ59" s="3"/>
      <c r="AR59" s="80"/>
      <c r="AS59" s="81"/>
      <c r="AT59" s="81"/>
      <c r="AU59" s="80"/>
      <c r="AV59" s="79"/>
      <c r="AW59" s="129"/>
      <c r="AX59" s="79"/>
    </row>
    <row r="60" spans="3:51" ht="2.65" customHeight="1">
      <c r="C60" s="14"/>
      <c r="F60" s="15"/>
      <c r="G60" s="16"/>
      <c r="H60" s="32"/>
      <c r="I60" s="119"/>
      <c r="J60" s="33"/>
      <c r="K60" s="33"/>
      <c r="L60" s="33"/>
      <c r="M60" s="33"/>
      <c r="N60" s="34"/>
      <c r="O60" s="35"/>
      <c r="P60" s="36"/>
      <c r="Q60" s="124"/>
      <c r="R60" s="36"/>
      <c r="S60" s="36"/>
      <c r="T60" s="36"/>
      <c r="U60" s="36"/>
      <c r="V60" s="37"/>
      <c r="W60" s="36"/>
      <c r="X60" s="26"/>
      <c r="Y60" s="125"/>
      <c r="Z60" s="26"/>
      <c r="AA60" s="26"/>
      <c r="AB60" s="26"/>
      <c r="AC60" s="26"/>
      <c r="AD60" s="27"/>
      <c r="AE60" s="38"/>
      <c r="AF60" s="30"/>
      <c r="AG60" s="125"/>
      <c r="AH60" s="30"/>
      <c r="AI60" s="30"/>
      <c r="AJ60" s="30"/>
      <c r="AK60" s="30"/>
      <c r="AL60" s="2"/>
      <c r="AM60" s="82"/>
      <c r="AN60" s="82"/>
      <c r="AO60" s="115"/>
      <c r="AP60" s="4"/>
      <c r="AQ60" s="3"/>
      <c r="AT60" s="31"/>
    </row>
    <row r="61" spans="3:51" ht="2.65" customHeight="1" thickBot="1"/>
    <row r="62" spans="3:51" ht="18" customHeight="1">
      <c r="C62" s="39" t="s">
        <v>52</v>
      </c>
      <c r="D62" s="40"/>
      <c r="E62" s="40"/>
      <c r="F62" s="41"/>
      <c r="G62" s="41"/>
      <c r="H62" s="41"/>
      <c r="I62" s="120"/>
      <c r="J62" s="41"/>
      <c r="K62" s="39" t="s">
        <v>51</v>
      </c>
      <c r="L62" s="39"/>
      <c r="M62" s="41"/>
      <c r="N62" s="41"/>
      <c r="O62" s="41"/>
      <c r="P62" s="41"/>
      <c r="Q62" s="120"/>
      <c r="R62" s="41"/>
      <c r="S62" s="39" t="s">
        <v>119</v>
      </c>
      <c r="T62" s="41"/>
      <c r="U62" s="41"/>
      <c r="V62" s="41"/>
      <c r="W62" s="41"/>
      <c r="X62" s="41"/>
      <c r="Y62" s="120"/>
      <c r="Z62" s="41"/>
      <c r="AA62" s="42" t="s">
        <v>119</v>
      </c>
      <c r="AB62" s="43"/>
      <c r="AC62" s="43"/>
      <c r="AD62" s="43"/>
      <c r="AE62" s="43"/>
      <c r="AF62" s="43"/>
      <c r="AG62" s="126"/>
      <c r="AH62" s="41"/>
      <c r="AI62" s="39" t="s">
        <v>119</v>
      </c>
      <c r="AJ62" s="41"/>
      <c r="AK62" s="41"/>
      <c r="AL62" s="45"/>
      <c r="AM62" s="43"/>
      <c r="AN62" s="43"/>
      <c r="AO62" s="126"/>
      <c r="AP62" s="41"/>
      <c r="AQ62" s="42" t="s">
        <v>119</v>
      </c>
      <c r="AR62" s="43"/>
      <c r="AS62" s="43"/>
      <c r="AT62" s="43"/>
      <c r="AU62" s="43"/>
      <c r="AV62" s="43"/>
      <c r="AW62" s="130"/>
      <c r="AX62" s="44"/>
      <c r="AY62" s="46"/>
    </row>
    <row r="63" spans="3:51" ht="15" customHeight="1">
      <c r="C63" s="47"/>
      <c r="D63" s="48" t="s">
        <v>5</v>
      </c>
      <c r="E63" s="49" t="s">
        <v>7</v>
      </c>
      <c r="F63" s="49" t="s">
        <v>8</v>
      </c>
      <c r="G63" s="48" t="str">
        <f>$G$8</f>
        <v>公表部数</v>
      </c>
      <c r="H63" s="48" t="str">
        <f>$H$8</f>
        <v>配布数</v>
      </c>
      <c r="I63" s="121" t="s">
        <v>9</v>
      </c>
      <c r="J63" s="93" t="s">
        <v>38</v>
      </c>
      <c r="K63" s="50"/>
      <c r="L63" s="51" t="s">
        <v>5</v>
      </c>
      <c r="M63" s="49" t="s">
        <v>7</v>
      </c>
      <c r="N63" s="49" t="s">
        <v>8</v>
      </c>
      <c r="O63" s="48" t="str">
        <f>$O$8</f>
        <v>公表部数</v>
      </c>
      <c r="P63" s="48" t="str">
        <f>$P$8</f>
        <v>配布数</v>
      </c>
      <c r="Q63" s="121" t="s">
        <v>9</v>
      </c>
      <c r="R63" s="93" t="s">
        <v>47</v>
      </c>
      <c r="S63" s="52"/>
      <c r="T63" s="48" t="s">
        <v>5</v>
      </c>
      <c r="U63" s="49" t="s">
        <v>7</v>
      </c>
      <c r="V63" s="49" t="s">
        <v>8</v>
      </c>
      <c r="W63" s="48" t="str">
        <f>$W$8</f>
        <v>公表部数</v>
      </c>
      <c r="X63" s="48" t="str">
        <f>$X$8</f>
        <v>配布数</v>
      </c>
      <c r="Y63" s="121" t="s">
        <v>9</v>
      </c>
      <c r="Z63" s="93" t="s">
        <v>45</v>
      </c>
      <c r="AA63" s="52"/>
      <c r="AB63" s="48" t="s">
        <v>5</v>
      </c>
      <c r="AC63" s="49" t="s">
        <v>7</v>
      </c>
      <c r="AD63" s="49" t="s">
        <v>8</v>
      </c>
      <c r="AE63" s="48" t="str">
        <f>$AE$8</f>
        <v>公表部数</v>
      </c>
      <c r="AF63" s="48" t="str">
        <f>$AF$8</f>
        <v>配布数</v>
      </c>
      <c r="AG63" s="121" t="s">
        <v>9</v>
      </c>
      <c r="AH63" s="93" t="s">
        <v>45</v>
      </c>
      <c r="AI63" s="52"/>
      <c r="AJ63" s="48" t="s">
        <v>5</v>
      </c>
      <c r="AK63" s="49" t="s">
        <v>7</v>
      </c>
      <c r="AL63" s="49" t="s">
        <v>8</v>
      </c>
      <c r="AM63" s="48" t="str">
        <f>$AM$8</f>
        <v>公表部数</v>
      </c>
      <c r="AN63" s="48" t="str">
        <f>$AN$8</f>
        <v>配布数</v>
      </c>
      <c r="AO63" s="121" t="s">
        <v>9</v>
      </c>
      <c r="AP63" s="93" t="s">
        <v>45</v>
      </c>
      <c r="AQ63" s="52"/>
      <c r="AR63" s="48" t="s">
        <v>5</v>
      </c>
      <c r="AS63" s="49" t="s">
        <v>7</v>
      </c>
      <c r="AT63" s="49" t="s">
        <v>8</v>
      </c>
      <c r="AU63" s="48" t="str">
        <f>$AU$8</f>
        <v>公表部数</v>
      </c>
      <c r="AV63" s="48" t="str">
        <f>$AV$8</f>
        <v>配布数</v>
      </c>
      <c r="AW63" s="121" t="s">
        <v>9</v>
      </c>
      <c r="AX63" s="93" t="s">
        <v>36</v>
      </c>
      <c r="AY63" s="46"/>
    </row>
    <row r="64" spans="3:51" ht="18" customHeight="1">
      <c r="C64" s="53" t="str">
        <f t="shared" ref="C64:C103" si="24">IF(J64="","","※")</f>
        <v/>
      </c>
      <c r="D64" s="277" t="s">
        <v>1533</v>
      </c>
      <c r="E64" s="134" t="s">
        <v>1534</v>
      </c>
      <c r="F64" s="134" t="s">
        <v>1535</v>
      </c>
      <c r="G64" s="55">
        <v>770</v>
      </c>
      <c r="H64" s="281"/>
      <c r="I64" s="155" t="s">
        <v>137</v>
      </c>
      <c r="J64" s="279"/>
      <c r="K64" s="56" t="str">
        <f t="shared" ref="K64:K103" si="25">IF(R64="","","※")</f>
        <v/>
      </c>
      <c r="L64" s="277" t="s">
        <v>1581</v>
      </c>
      <c r="M64" s="134" t="s">
        <v>1582</v>
      </c>
      <c r="N64" s="134" t="s">
        <v>1583</v>
      </c>
      <c r="O64" s="55">
        <v>1375</v>
      </c>
      <c r="P64" s="281"/>
      <c r="Q64" s="155" t="s">
        <v>137</v>
      </c>
      <c r="R64" s="279"/>
      <c r="S64" s="53" t="str">
        <f t="shared" ref="S64:S103" si="26">IF(Z64="","","※")</f>
        <v/>
      </c>
      <c r="T64" s="54"/>
      <c r="U64" s="134"/>
      <c r="V64" s="134"/>
      <c r="W64" s="55"/>
      <c r="X64" s="187"/>
      <c r="Y64" s="155"/>
      <c r="Z64" s="94"/>
      <c r="AA64" s="53" t="str">
        <f t="shared" ref="AA64:AA103" si="27">IF(AH64="","","※")</f>
        <v/>
      </c>
      <c r="AB64" s="54"/>
      <c r="AC64" s="134"/>
      <c r="AD64" s="134"/>
      <c r="AE64" s="55"/>
      <c r="AF64" s="187"/>
      <c r="AG64" s="155"/>
      <c r="AH64" s="94"/>
      <c r="AI64" s="53" t="str">
        <f t="shared" ref="AI64:AI103" si="28">IF(AP64="","","※")</f>
        <v/>
      </c>
      <c r="AJ64" s="54"/>
      <c r="AK64" s="134"/>
      <c r="AL64" s="134"/>
      <c r="AM64" s="55"/>
      <c r="AN64" s="187"/>
      <c r="AO64" s="155"/>
      <c r="AP64" s="94"/>
      <c r="AQ64" s="63" t="str">
        <f t="shared" ref="AQ64:AQ103" si="29">IF(AX64="","","※")</f>
        <v/>
      </c>
      <c r="AR64" s="64"/>
      <c r="AS64" s="134"/>
      <c r="AT64" s="134"/>
      <c r="AU64" s="65"/>
      <c r="AV64" s="192"/>
      <c r="AW64" s="158"/>
      <c r="AX64" s="94"/>
      <c r="AY64" s="46"/>
    </row>
    <row r="65" spans="1:51" ht="18" customHeight="1">
      <c r="A65" s="276">
        <v>47212</v>
      </c>
      <c r="C65" s="57" t="str">
        <f t="shared" si="24"/>
        <v/>
      </c>
      <c r="D65" s="278" t="s">
        <v>1536</v>
      </c>
      <c r="E65" s="135" t="s">
        <v>1537</v>
      </c>
      <c r="F65" s="135" t="s">
        <v>1538</v>
      </c>
      <c r="G65" s="59">
        <v>485</v>
      </c>
      <c r="H65" s="282"/>
      <c r="I65" s="156" t="s">
        <v>137</v>
      </c>
      <c r="J65" s="280"/>
      <c r="K65" s="60" t="str">
        <f t="shared" si="25"/>
        <v/>
      </c>
      <c r="L65" s="278" t="s">
        <v>1569</v>
      </c>
      <c r="M65" s="135" t="s">
        <v>1584</v>
      </c>
      <c r="N65" s="135" t="s">
        <v>1585</v>
      </c>
      <c r="O65" s="59">
        <v>970</v>
      </c>
      <c r="P65" s="282"/>
      <c r="Q65" s="156" t="s">
        <v>137</v>
      </c>
      <c r="R65" s="280"/>
      <c r="S65" s="57" t="str">
        <f t="shared" si="26"/>
        <v/>
      </c>
      <c r="T65" s="58"/>
      <c r="U65" s="135"/>
      <c r="V65" s="135"/>
      <c r="W65" s="59"/>
      <c r="X65" s="188"/>
      <c r="Y65" s="156"/>
      <c r="Z65" s="95"/>
      <c r="AA65" s="57" t="str">
        <f t="shared" si="27"/>
        <v/>
      </c>
      <c r="AB65" s="58"/>
      <c r="AC65" s="135"/>
      <c r="AD65" s="135"/>
      <c r="AE65" s="59"/>
      <c r="AF65" s="188"/>
      <c r="AG65" s="156"/>
      <c r="AH65" s="95"/>
      <c r="AI65" s="57" t="str">
        <f t="shared" si="28"/>
        <v/>
      </c>
      <c r="AJ65" s="58"/>
      <c r="AK65" s="135"/>
      <c r="AL65" s="135"/>
      <c r="AM65" s="59"/>
      <c r="AN65" s="188"/>
      <c r="AO65" s="156"/>
      <c r="AP65" s="95"/>
      <c r="AQ65" s="57" t="str">
        <f t="shared" si="29"/>
        <v/>
      </c>
      <c r="AR65" s="58"/>
      <c r="AS65" s="135"/>
      <c r="AT65" s="135"/>
      <c r="AU65" s="59"/>
      <c r="AV65" s="188"/>
      <c r="AW65" s="156"/>
      <c r="AX65" s="95"/>
      <c r="AY65" s="46"/>
    </row>
    <row r="66" spans="1:51" ht="18" customHeight="1">
      <c r="C66" s="57" t="str">
        <f t="shared" si="24"/>
        <v/>
      </c>
      <c r="D66" s="278" t="s">
        <v>1539</v>
      </c>
      <c r="E66" s="135" t="s">
        <v>1540</v>
      </c>
      <c r="F66" s="135" t="s">
        <v>1541</v>
      </c>
      <c r="G66" s="59">
        <v>410</v>
      </c>
      <c r="H66" s="282"/>
      <c r="I66" s="156" t="s">
        <v>137</v>
      </c>
      <c r="J66" s="280"/>
      <c r="K66" s="60" t="str">
        <f t="shared" si="25"/>
        <v/>
      </c>
      <c r="L66" s="278" t="s">
        <v>1586</v>
      </c>
      <c r="M66" s="135" t="s">
        <v>1587</v>
      </c>
      <c r="N66" s="135" t="s">
        <v>1588</v>
      </c>
      <c r="O66" s="59">
        <v>195</v>
      </c>
      <c r="P66" s="282"/>
      <c r="Q66" s="156" t="s">
        <v>137</v>
      </c>
      <c r="R66" s="280"/>
      <c r="S66" s="57" t="str">
        <f t="shared" si="26"/>
        <v/>
      </c>
      <c r="T66" s="58"/>
      <c r="U66" s="135"/>
      <c r="V66" s="135"/>
      <c r="W66" s="59"/>
      <c r="X66" s="188"/>
      <c r="Y66" s="156"/>
      <c r="Z66" s="95"/>
      <c r="AA66" s="57" t="str">
        <f t="shared" si="27"/>
        <v/>
      </c>
      <c r="AB66" s="58"/>
      <c r="AC66" s="135"/>
      <c r="AD66" s="135"/>
      <c r="AE66" s="59"/>
      <c r="AF66" s="188"/>
      <c r="AG66" s="156"/>
      <c r="AH66" s="95"/>
      <c r="AI66" s="57" t="str">
        <f t="shared" si="28"/>
        <v/>
      </c>
      <c r="AJ66" s="58"/>
      <c r="AK66" s="135"/>
      <c r="AL66" s="135"/>
      <c r="AM66" s="59"/>
      <c r="AN66" s="188"/>
      <c r="AO66" s="156"/>
      <c r="AP66" s="95"/>
      <c r="AQ66" s="57" t="str">
        <f t="shared" si="29"/>
        <v/>
      </c>
      <c r="AR66" s="58"/>
      <c r="AS66" s="135"/>
      <c r="AT66" s="135"/>
      <c r="AU66" s="59"/>
      <c r="AV66" s="188"/>
      <c r="AW66" s="156"/>
      <c r="AX66" s="95"/>
      <c r="AY66" s="46"/>
    </row>
    <row r="67" spans="1:51" ht="18" customHeight="1">
      <c r="C67" s="57" t="str">
        <f t="shared" si="24"/>
        <v/>
      </c>
      <c r="D67" s="278" t="s">
        <v>1542</v>
      </c>
      <c r="E67" s="135" t="s">
        <v>1543</v>
      </c>
      <c r="F67" s="135" t="s">
        <v>1544</v>
      </c>
      <c r="G67" s="59">
        <v>355</v>
      </c>
      <c r="H67" s="282"/>
      <c r="I67" s="156" t="s">
        <v>137</v>
      </c>
      <c r="J67" s="280"/>
      <c r="K67" s="60" t="str">
        <f t="shared" si="25"/>
        <v/>
      </c>
      <c r="L67" s="278" t="s">
        <v>1589</v>
      </c>
      <c r="M67" s="135" t="s">
        <v>1590</v>
      </c>
      <c r="N67" s="135" t="s">
        <v>1591</v>
      </c>
      <c r="O67" s="59">
        <v>110</v>
      </c>
      <c r="P67" s="282"/>
      <c r="Q67" s="156" t="s">
        <v>137</v>
      </c>
      <c r="R67" s="280"/>
      <c r="S67" s="57" t="str">
        <f t="shared" si="26"/>
        <v/>
      </c>
      <c r="T67" s="58"/>
      <c r="U67" s="135"/>
      <c r="V67" s="135"/>
      <c r="W67" s="59"/>
      <c r="X67" s="188"/>
      <c r="Y67" s="156"/>
      <c r="Z67" s="95"/>
      <c r="AA67" s="57" t="str">
        <f t="shared" si="27"/>
        <v/>
      </c>
      <c r="AB67" s="58"/>
      <c r="AC67" s="135"/>
      <c r="AD67" s="135"/>
      <c r="AE67" s="59"/>
      <c r="AF67" s="188"/>
      <c r="AG67" s="156"/>
      <c r="AH67" s="95"/>
      <c r="AI67" s="57" t="str">
        <f t="shared" si="28"/>
        <v/>
      </c>
      <c r="AJ67" s="58"/>
      <c r="AK67" s="135"/>
      <c r="AL67" s="135"/>
      <c r="AM67" s="59"/>
      <c r="AN67" s="188"/>
      <c r="AO67" s="156"/>
      <c r="AP67" s="95"/>
      <c r="AQ67" s="57" t="str">
        <f t="shared" si="29"/>
        <v/>
      </c>
      <c r="AR67" s="58"/>
      <c r="AS67" s="135"/>
      <c r="AT67" s="135"/>
      <c r="AU67" s="59"/>
      <c r="AV67" s="188"/>
      <c r="AW67" s="156"/>
      <c r="AX67" s="95"/>
      <c r="AY67" s="46"/>
    </row>
    <row r="68" spans="1:51" ht="18" customHeight="1">
      <c r="C68" s="57" t="str">
        <f t="shared" si="24"/>
        <v/>
      </c>
      <c r="D68" s="278" t="s">
        <v>1545</v>
      </c>
      <c r="E68" s="135" t="s">
        <v>1546</v>
      </c>
      <c r="F68" s="135" t="s">
        <v>1547</v>
      </c>
      <c r="G68" s="59">
        <v>410</v>
      </c>
      <c r="H68" s="282"/>
      <c r="I68" s="156" t="s">
        <v>137</v>
      </c>
      <c r="J68" s="280"/>
      <c r="K68" s="60" t="str">
        <f t="shared" si="25"/>
        <v/>
      </c>
      <c r="L68" s="278" t="s">
        <v>1592</v>
      </c>
      <c r="M68" s="135" t="s">
        <v>1593</v>
      </c>
      <c r="N68" s="135" t="s">
        <v>1594</v>
      </c>
      <c r="O68" s="59">
        <v>430</v>
      </c>
      <c r="P68" s="282"/>
      <c r="Q68" s="156" t="s">
        <v>137</v>
      </c>
      <c r="R68" s="280"/>
      <c r="S68" s="57" t="str">
        <f t="shared" si="26"/>
        <v/>
      </c>
      <c r="T68" s="58"/>
      <c r="U68" s="135"/>
      <c r="V68" s="135"/>
      <c r="W68" s="59"/>
      <c r="X68" s="188"/>
      <c r="Y68" s="156"/>
      <c r="Z68" s="95"/>
      <c r="AA68" s="57" t="str">
        <f t="shared" si="27"/>
        <v/>
      </c>
      <c r="AB68" s="58"/>
      <c r="AC68" s="135"/>
      <c r="AD68" s="135"/>
      <c r="AE68" s="59"/>
      <c r="AF68" s="188"/>
      <c r="AG68" s="156"/>
      <c r="AH68" s="95"/>
      <c r="AI68" s="57" t="str">
        <f t="shared" si="28"/>
        <v/>
      </c>
      <c r="AJ68" s="58"/>
      <c r="AK68" s="135"/>
      <c r="AL68" s="135"/>
      <c r="AM68" s="59"/>
      <c r="AN68" s="188"/>
      <c r="AO68" s="156"/>
      <c r="AP68" s="95"/>
      <c r="AQ68" s="57" t="str">
        <f t="shared" si="29"/>
        <v/>
      </c>
      <c r="AR68" s="58"/>
      <c r="AS68" s="135"/>
      <c r="AT68" s="135"/>
      <c r="AU68" s="59"/>
      <c r="AV68" s="188"/>
      <c r="AW68" s="156"/>
      <c r="AX68" s="95"/>
      <c r="AY68" s="46"/>
    </row>
    <row r="69" spans="1:51" ht="18" customHeight="1">
      <c r="C69" s="57" t="str">
        <f t="shared" ref="C69:C79" si="30">IF(J69="","","※")</f>
        <v/>
      </c>
      <c r="D69" s="278" t="s">
        <v>1548</v>
      </c>
      <c r="E69" s="135" t="s">
        <v>1549</v>
      </c>
      <c r="F69" s="135" t="s">
        <v>1550</v>
      </c>
      <c r="G69" s="59">
        <v>515</v>
      </c>
      <c r="H69" s="282"/>
      <c r="I69" s="156" t="s">
        <v>137</v>
      </c>
      <c r="J69" s="280"/>
      <c r="K69" s="60" t="str">
        <f t="shared" ref="K69:K79" si="31">IF(R69="","","※")</f>
        <v/>
      </c>
      <c r="L69" s="278" t="s">
        <v>1595</v>
      </c>
      <c r="M69" s="135" t="s">
        <v>1596</v>
      </c>
      <c r="N69" s="135" t="s">
        <v>1597</v>
      </c>
      <c r="O69" s="59">
        <v>185</v>
      </c>
      <c r="P69" s="282"/>
      <c r="Q69" s="156" t="s">
        <v>137</v>
      </c>
      <c r="R69" s="280"/>
      <c r="S69" s="57" t="str">
        <f t="shared" ref="S69:S79" si="32">IF(Z69="","","※")</f>
        <v/>
      </c>
      <c r="T69" s="58"/>
      <c r="U69" s="135"/>
      <c r="V69" s="135"/>
      <c r="W69" s="59"/>
      <c r="X69" s="188"/>
      <c r="Y69" s="156"/>
      <c r="Z69" s="95"/>
      <c r="AA69" s="57" t="str">
        <f t="shared" ref="AA69:AA79" si="33">IF(AH69="","","※")</f>
        <v/>
      </c>
      <c r="AB69" s="58"/>
      <c r="AC69" s="135"/>
      <c r="AD69" s="135"/>
      <c r="AE69" s="59"/>
      <c r="AF69" s="188"/>
      <c r="AG69" s="156"/>
      <c r="AH69" s="95"/>
      <c r="AI69" s="57" t="str">
        <f t="shared" ref="AI69:AI79" si="34">IF(AP69="","","※")</f>
        <v/>
      </c>
      <c r="AJ69" s="58"/>
      <c r="AK69" s="135"/>
      <c r="AL69" s="135"/>
      <c r="AM69" s="59"/>
      <c r="AN69" s="188"/>
      <c r="AO69" s="156"/>
      <c r="AP69" s="95"/>
      <c r="AQ69" s="57" t="str">
        <f t="shared" ref="AQ69:AQ79" si="35">IF(AX69="","","※")</f>
        <v/>
      </c>
      <c r="AR69" s="58"/>
      <c r="AS69" s="135"/>
      <c r="AT69" s="135"/>
      <c r="AU69" s="59"/>
      <c r="AV69" s="188"/>
      <c r="AW69" s="156"/>
      <c r="AX69" s="95"/>
      <c r="AY69" s="46"/>
    </row>
    <row r="70" spans="1:51" ht="18" customHeight="1">
      <c r="C70" s="57" t="str">
        <f t="shared" si="30"/>
        <v/>
      </c>
      <c r="D70" s="278" t="s">
        <v>1551</v>
      </c>
      <c r="E70" s="135" t="s">
        <v>1552</v>
      </c>
      <c r="F70" s="135" t="s">
        <v>1553</v>
      </c>
      <c r="G70" s="62">
        <v>110</v>
      </c>
      <c r="H70" s="282"/>
      <c r="I70" s="156" t="s">
        <v>137</v>
      </c>
      <c r="J70" s="280"/>
      <c r="K70" s="60" t="str">
        <f t="shared" si="31"/>
        <v/>
      </c>
      <c r="L70" s="278" t="s">
        <v>1563</v>
      </c>
      <c r="M70" s="135" t="s">
        <v>1598</v>
      </c>
      <c r="N70" s="135" t="s">
        <v>1599</v>
      </c>
      <c r="O70" s="62">
        <v>90</v>
      </c>
      <c r="P70" s="282"/>
      <c r="Q70" s="156" t="s">
        <v>137</v>
      </c>
      <c r="R70" s="280"/>
      <c r="S70" s="57" t="str">
        <f t="shared" si="32"/>
        <v/>
      </c>
      <c r="T70" s="58"/>
      <c r="U70" s="135"/>
      <c r="V70" s="135"/>
      <c r="W70" s="62"/>
      <c r="X70" s="188"/>
      <c r="Y70" s="156"/>
      <c r="Z70" s="95"/>
      <c r="AA70" s="57" t="str">
        <f t="shared" si="33"/>
        <v/>
      </c>
      <c r="AB70" s="58"/>
      <c r="AC70" s="135"/>
      <c r="AD70" s="135"/>
      <c r="AE70" s="62"/>
      <c r="AF70" s="188"/>
      <c r="AG70" s="156"/>
      <c r="AH70" s="95"/>
      <c r="AI70" s="57" t="str">
        <f t="shared" si="34"/>
        <v/>
      </c>
      <c r="AJ70" s="58"/>
      <c r="AK70" s="135"/>
      <c r="AL70" s="135"/>
      <c r="AM70" s="62"/>
      <c r="AN70" s="188"/>
      <c r="AO70" s="156"/>
      <c r="AP70" s="95"/>
      <c r="AQ70" s="57" t="str">
        <f t="shared" si="35"/>
        <v/>
      </c>
      <c r="AR70" s="58"/>
      <c r="AS70" s="135"/>
      <c r="AT70" s="135"/>
      <c r="AU70" s="62"/>
      <c r="AV70" s="188"/>
      <c r="AW70" s="156"/>
      <c r="AX70" s="95"/>
      <c r="AY70" s="46"/>
    </row>
    <row r="71" spans="1:51" ht="18" customHeight="1">
      <c r="C71" s="57" t="str">
        <f t="shared" si="30"/>
        <v/>
      </c>
      <c r="D71" s="278" t="s">
        <v>1554</v>
      </c>
      <c r="E71" s="135" t="s">
        <v>1555</v>
      </c>
      <c r="F71" s="135" t="s">
        <v>1556</v>
      </c>
      <c r="G71" s="62">
        <v>120</v>
      </c>
      <c r="H71" s="282"/>
      <c r="I71" s="156" t="s">
        <v>137</v>
      </c>
      <c r="J71" s="280"/>
      <c r="K71" s="60" t="str">
        <f t="shared" si="31"/>
        <v/>
      </c>
      <c r="L71" s="278" t="s">
        <v>1600</v>
      </c>
      <c r="M71" s="135" t="s">
        <v>1601</v>
      </c>
      <c r="N71" s="135" t="s">
        <v>1602</v>
      </c>
      <c r="O71" s="62">
        <v>115</v>
      </c>
      <c r="P71" s="282"/>
      <c r="Q71" s="156" t="s">
        <v>137</v>
      </c>
      <c r="R71" s="280"/>
      <c r="S71" s="57" t="str">
        <f t="shared" si="32"/>
        <v/>
      </c>
      <c r="T71" s="58"/>
      <c r="U71" s="135"/>
      <c r="V71" s="135"/>
      <c r="W71" s="62"/>
      <c r="X71" s="188"/>
      <c r="Y71" s="156"/>
      <c r="Z71" s="95"/>
      <c r="AA71" s="57" t="str">
        <f t="shared" si="33"/>
        <v/>
      </c>
      <c r="AB71" s="58"/>
      <c r="AC71" s="135"/>
      <c r="AD71" s="135"/>
      <c r="AE71" s="62"/>
      <c r="AF71" s="188"/>
      <c r="AG71" s="156"/>
      <c r="AH71" s="95"/>
      <c r="AI71" s="57" t="str">
        <f t="shared" si="34"/>
        <v/>
      </c>
      <c r="AJ71" s="58"/>
      <c r="AK71" s="135"/>
      <c r="AL71" s="135"/>
      <c r="AM71" s="62"/>
      <c r="AN71" s="188"/>
      <c r="AO71" s="156"/>
      <c r="AP71" s="95"/>
      <c r="AQ71" s="57" t="str">
        <f t="shared" si="35"/>
        <v/>
      </c>
      <c r="AR71" s="58"/>
      <c r="AS71" s="135"/>
      <c r="AT71" s="135"/>
      <c r="AU71" s="62"/>
      <c r="AV71" s="188"/>
      <c r="AW71" s="156"/>
      <c r="AX71" s="95"/>
      <c r="AY71" s="46"/>
    </row>
    <row r="72" spans="1:51" ht="18" customHeight="1">
      <c r="C72" s="57" t="str">
        <f t="shared" si="30"/>
        <v/>
      </c>
      <c r="D72" s="278" t="s">
        <v>1557</v>
      </c>
      <c r="E72" s="135" t="s">
        <v>1558</v>
      </c>
      <c r="F72" s="135" t="s">
        <v>1559</v>
      </c>
      <c r="G72" s="62">
        <v>705</v>
      </c>
      <c r="H72" s="282"/>
      <c r="I72" s="156" t="s">
        <v>137</v>
      </c>
      <c r="J72" s="280"/>
      <c r="K72" s="60" t="str">
        <f t="shared" si="31"/>
        <v/>
      </c>
      <c r="L72" s="278" t="s">
        <v>1603</v>
      </c>
      <c r="M72" s="135" t="s">
        <v>1604</v>
      </c>
      <c r="N72" s="135" t="s">
        <v>1605</v>
      </c>
      <c r="O72" s="62">
        <v>665</v>
      </c>
      <c r="P72" s="282"/>
      <c r="Q72" s="156" t="s">
        <v>137</v>
      </c>
      <c r="R72" s="280"/>
      <c r="S72" s="57" t="str">
        <f t="shared" si="32"/>
        <v/>
      </c>
      <c r="T72" s="58"/>
      <c r="U72" s="135"/>
      <c r="V72" s="135"/>
      <c r="W72" s="62"/>
      <c r="X72" s="188"/>
      <c r="Y72" s="156"/>
      <c r="Z72" s="95"/>
      <c r="AA72" s="57" t="str">
        <f t="shared" si="33"/>
        <v/>
      </c>
      <c r="AB72" s="58"/>
      <c r="AC72" s="135"/>
      <c r="AD72" s="135"/>
      <c r="AE72" s="62"/>
      <c r="AF72" s="188"/>
      <c r="AG72" s="156"/>
      <c r="AH72" s="95"/>
      <c r="AI72" s="57" t="str">
        <f t="shared" si="34"/>
        <v/>
      </c>
      <c r="AJ72" s="58"/>
      <c r="AK72" s="135"/>
      <c r="AL72" s="135"/>
      <c r="AM72" s="62"/>
      <c r="AN72" s="188"/>
      <c r="AO72" s="156"/>
      <c r="AP72" s="95"/>
      <c r="AQ72" s="57" t="str">
        <f t="shared" si="35"/>
        <v/>
      </c>
      <c r="AR72" s="58"/>
      <c r="AS72" s="135"/>
      <c r="AT72" s="135"/>
      <c r="AU72" s="62"/>
      <c r="AV72" s="188"/>
      <c r="AW72" s="156"/>
      <c r="AX72" s="95"/>
      <c r="AY72" s="46"/>
    </row>
    <row r="73" spans="1:51" ht="18" customHeight="1">
      <c r="C73" s="57" t="str">
        <f t="shared" si="30"/>
        <v/>
      </c>
      <c r="D73" s="278" t="s">
        <v>1560</v>
      </c>
      <c r="E73" s="135" t="s">
        <v>1561</v>
      </c>
      <c r="F73" s="135" t="s">
        <v>1562</v>
      </c>
      <c r="G73" s="59">
        <v>135</v>
      </c>
      <c r="H73" s="282"/>
      <c r="I73" s="156" t="s">
        <v>137</v>
      </c>
      <c r="J73" s="280"/>
      <c r="K73" s="60" t="str">
        <f t="shared" si="31"/>
        <v/>
      </c>
      <c r="L73" s="278" t="s">
        <v>1606</v>
      </c>
      <c r="M73" s="135" t="s">
        <v>1607</v>
      </c>
      <c r="N73" s="135" t="s">
        <v>1608</v>
      </c>
      <c r="O73" s="59">
        <v>580</v>
      </c>
      <c r="P73" s="282"/>
      <c r="Q73" s="156" t="s">
        <v>137</v>
      </c>
      <c r="R73" s="280"/>
      <c r="S73" s="57" t="str">
        <f t="shared" si="32"/>
        <v/>
      </c>
      <c r="T73" s="58"/>
      <c r="U73" s="135"/>
      <c r="V73" s="135"/>
      <c r="W73" s="59"/>
      <c r="X73" s="188"/>
      <c r="Y73" s="156"/>
      <c r="Z73" s="95"/>
      <c r="AA73" s="57" t="str">
        <f t="shared" si="33"/>
        <v/>
      </c>
      <c r="AB73" s="58"/>
      <c r="AC73" s="135"/>
      <c r="AD73" s="135"/>
      <c r="AE73" s="59"/>
      <c r="AF73" s="188"/>
      <c r="AG73" s="156"/>
      <c r="AH73" s="95"/>
      <c r="AI73" s="57" t="str">
        <f t="shared" si="34"/>
        <v/>
      </c>
      <c r="AJ73" s="58"/>
      <c r="AK73" s="135"/>
      <c r="AL73" s="135"/>
      <c r="AM73" s="59"/>
      <c r="AN73" s="188"/>
      <c r="AO73" s="156"/>
      <c r="AP73" s="95"/>
      <c r="AQ73" s="57" t="str">
        <f t="shared" si="35"/>
        <v/>
      </c>
      <c r="AR73" s="58"/>
      <c r="AS73" s="135"/>
      <c r="AT73" s="135"/>
      <c r="AU73" s="59"/>
      <c r="AV73" s="188"/>
      <c r="AW73" s="156"/>
      <c r="AX73" s="95"/>
      <c r="AY73" s="46"/>
    </row>
    <row r="74" spans="1:51" ht="18" customHeight="1">
      <c r="C74" s="57" t="str">
        <f t="shared" si="30"/>
        <v/>
      </c>
      <c r="D74" s="278" t="s">
        <v>1563</v>
      </c>
      <c r="E74" s="135" t="s">
        <v>1564</v>
      </c>
      <c r="F74" s="135" t="s">
        <v>1565</v>
      </c>
      <c r="G74" s="62">
        <v>85</v>
      </c>
      <c r="H74" s="282"/>
      <c r="I74" s="156" t="s">
        <v>137</v>
      </c>
      <c r="J74" s="280"/>
      <c r="K74" s="60" t="str">
        <f t="shared" si="31"/>
        <v/>
      </c>
      <c r="L74" s="278" t="s">
        <v>1609</v>
      </c>
      <c r="M74" s="135" t="s">
        <v>1610</v>
      </c>
      <c r="N74" s="135" t="s">
        <v>1611</v>
      </c>
      <c r="O74" s="62">
        <v>115</v>
      </c>
      <c r="P74" s="282"/>
      <c r="Q74" s="156" t="s">
        <v>137</v>
      </c>
      <c r="R74" s="280"/>
      <c r="S74" s="57" t="str">
        <f t="shared" si="32"/>
        <v/>
      </c>
      <c r="T74" s="58"/>
      <c r="U74" s="135"/>
      <c r="V74" s="135"/>
      <c r="W74" s="62"/>
      <c r="X74" s="188"/>
      <c r="Y74" s="156"/>
      <c r="Z74" s="95"/>
      <c r="AA74" s="57" t="str">
        <f t="shared" si="33"/>
        <v/>
      </c>
      <c r="AB74" s="58"/>
      <c r="AC74" s="135"/>
      <c r="AD74" s="135"/>
      <c r="AE74" s="62"/>
      <c r="AF74" s="188"/>
      <c r="AG74" s="156"/>
      <c r="AH74" s="95"/>
      <c r="AI74" s="57" t="str">
        <f t="shared" si="34"/>
        <v/>
      </c>
      <c r="AJ74" s="58"/>
      <c r="AK74" s="135"/>
      <c r="AL74" s="135"/>
      <c r="AM74" s="62"/>
      <c r="AN74" s="188"/>
      <c r="AO74" s="156"/>
      <c r="AP74" s="95"/>
      <c r="AQ74" s="57" t="str">
        <f t="shared" si="35"/>
        <v/>
      </c>
      <c r="AR74" s="58"/>
      <c r="AS74" s="135"/>
      <c r="AT74" s="135"/>
      <c r="AU74" s="62"/>
      <c r="AV74" s="188"/>
      <c r="AW74" s="156"/>
      <c r="AX74" s="95"/>
      <c r="AY74" s="46"/>
    </row>
    <row r="75" spans="1:51" ht="18" customHeight="1">
      <c r="C75" s="57" t="str">
        <f t="shared" si="30"/>
        <v/>
      </c>
      <c r="D75" s="278" t="s">
        <v>1566</v>
      </c>
      <c r="E75" s="135" t="s">
        <v>1567</v>
      </c>
      <c r="F75" s="135" t="s">
        <v>1568</v>
      </c>
      <c r="G75" s="62">
        <v>305</v>
      </c>
      <c r="H75" s="282"/>
      <c r="I75" s="156" t="s">
        <v>137</v>
      </c>
      <c r="J75" s="280"/>
      <c r="K75" s="60" t="str">
        <f t="shared" si="31"/>
        <v/>
      </c>
      <c r="L75" s="278" t="s">
        <v>1612</v>
      </c>
      <c r="M75" s="135" t="s">
        <v>1613</v>
      </c>
      <c r="N75" s="135" t="s">
        <v>1614</v>
      </c>
      <c r="O75" s="62">
        <v>260</v>
      </c>
      <c r="P75" s="282"/>
      <c r="Q75" s="156" t="s">
        <v>137</v>
      </c>
      <c r="R75" s="280"/>
      <c r="S75" s="57" t="str">
        <f t="shared" si="32"/>
        <v/>
      </c>
      <c r="T75" s="58"/>
      <c r="U75" s="135"/>
      <c r="V75" s="135"/>
      <c r="W75" s="62"/>
      <c r="X75" s="188"/>
      <c r="Y75" s="156"/>
      <c r="Z75" s="95"/>
      <c r="AA75" s="57" t="str">
        <f t="shared" si="33"/>
        <v/>
      </c>
      <c r="AB75" s="58"/>
      <c r="AC75" s="135"/>
      <c r="AD75" s="135"/>
      <c r="AE75" s="62"/>
      <c r="AF75" s="188"/>
      <c r="AG75" s="156"/>
      <c r="AH75" s="95"/>
      <c r="AI75" s="57" t="str">
        <f t="shared" si="34"/>
        <v/>
      </c>
      <c r="AJ75" s="58"/>
      <c r="AK75" s="135"/>
      <c r="AL75" s="135"/>
      <c r="AM75" s="62"/>
      <c r="AN75" s="188"/>
      <c r="AO75" s="156"/>
      <c r="AP75" s="95"/>
      <c r="AQ75" s="57" t="str">
        <f t="shared" si="35"/>
        <v/>
      </c>
      <c r="AR75" s="58"/>
      <c r="AS75" s="135"/>
      <c r="AT75" s="135"/>
      <c r="AU75" s="62"/>
      <c r="AV75" s="188"/>
      <c r="AW75" s="156"/>
      <c r="AX75" s="95"/>
      <c r="AY75" s="46"/>
    </row>
    <row r="76" spans="1:51" ht="18" customHeight="1">
      <c r="C76" s="57" t="str">
        <f t="shared" si="30"/>
        <v/>
      </c>
      <c r="D76" s="278" t="s">
        <v>1569</v>
      </c>
      <c r="E76" s="135" t="s">
        <v>1570</v>
      </c>
      <c r="F76" s="135" t="s">
        <v>1571</v>
      </c>
      <c r="G76" s="62">
        <v>485</v>
      </c>
      <c r="H76" s="282"/>
      <c r="I76" s="156" t="s">
        <v>137</v>
      </c>
      <c r="J76" s="280"/>
      <c r="K76" s="60" t="str">
        <f t="shared" si="31"/>
        <v/>
      </c>
      <c r="L76" s="278" t="s">
        <v>1615</v>
      </c>
      <c r="M76" s="135" t="s">
        <v>1616</v>
      </c>
      <c r="N76" s="135" t="s">
        <v>1617</v>
      </c>
      <c r="O76" s="62">
        <v>320</v>
      </c>
      <c r="P76" s="282"/>
      <c r="Q76" s="156" t="s">
        <v>137</v>
      </c>
      <c r="R76" s="280"/>
      <c r="S76" s="57" t="str">
        <f t="shared" si="32"/>
        <v/>
      </c>
      <c r="T76" s="58"/>
      <c r="U76" s="135"/>
      <c r="V76" s="135"/>
      <c r="W76" s="62"/>
      <c r="X76" s="188"/>
      <c r="Y76" s="156"/>
      <c r="Z76" s="95"/>
      <c r="AA76" s="57" t="str">
        <f t="shared" si="33"/>
        <v/>
      </c>
      <c r="AB76" s="58"/>
      <c r="AC76" s="135"/>
      <c r="AD76" s="135"/>
      <c r="AE76" s="62"/>
      <c r="AF76" s="188"/>
      <c r="AG76" s="156"/>
      <c r="AH76" s="95"/>
      <c r="AI76" s="57" t="str">
        <f t="shared" si="34"/>
        <v/>
      </c>
      <c r="AJ76" s="58"/>
      <c r="AK76" s="135"/>
      <c r="AL76" s="135"/>
      <c r="AM76" s="62"/>
      <c r="AN76" s="188"/>
      <c r="AO76" s="156"/>
      <c r="AP76" s="95"/>
      <c r="AQ76" s="57" t="str">
        <f t="shared" si="35"/>
        <v/>
      </c>
      <c r="AR76" s="58"/>
      <c r="AS76" s="135"/>
      <c r="AT76" s="135"/>
      <c r="AU76" s="62"/>
      <c r="AV76" s="188"/>
      <c r="AW76" s="156"/>
      <c r="AX76" s="95"/>
      <c r="AY76" s="46"/>
    </row>
    <row r="77" spans="1:51" ht="18" customHeight="1">
      <c r="C77" s="57" t="str">
        <f t="shared" si="30"/>
        <v/>
      </c>
      <c r="D77" s="278" t="s">
        <v>1572</v>
      </c>
      <c r="E77" s="135" t="s">
        <v>1573</v>
      </c>
      <c r="F77" s="135" t="s">
        <v>1574</v>
      </c>
      <c r="G77" s="62">
        <v>895</v>
      </c>
      <c r="H77" s="282"/>
      <c r="I77" s="156" t="s">
        <v>137</v>
      </c>
      <c r="J77" s="280"/>
      <c r="K77" s="60" t="str">
        <f t="shared" si="31"/>
        <v/>
      </c>
      <c r="L77" s="278" t="s">
        <v>1618</v>
      </c>
      <c r="M77" s="135" t="s">
        <v>1619</v>
      </c>
      <c r="N77" s="135" t="s">
        <v>1620</v>
      </c>
      <c r="O77" s="62">
        <v>595</v>
      </c>
      <c r="P77" s="282"/>
      <c r="Q77" s="156" t="s">
        <v>137</v>
      </c>
      <c r="R77" s="280"/>
      <c r="S77" s="57" t="str">
        <f t="shared" si="32"/>
        <v/>
      </c>
      <c r="T77" s="58"/>
      <c r="U77" s="135"/>
      <c r="V77" s="135"/>
      <c r="W77" s="62"/>
      <c r="X77" s="188"/>
      <c r="Y77" s="156"/>
      <c r="Z77" s="95"/>
      <c r="AA77" s="57" t="str">
        <f t="shared" si="33"/>
        <v/>
      </c>
      <c r="AB77" s="58"/>
      <c r="AC77" s="135"/>
      <c r="AD77" s="135"/>
      <c r="AE77" s="62"/>
      <c r="AF77" s="188"/>
      <c r="AG77" s="156"/>
      <c r="AH77" s="95"/>
      <c r="AI77" s="57" t="str">
        <f t="shared" si="34"/>
        <v/>
      </c>
      <c r="AJ77" s="58"/>
      <c r="AK77" s="135"/>
      <c r="AL77" s="135"/>
      <c r="AM77" s="62"/>
      <c r="AN77" s="188"/>
      <c r="AO77" s="156"/>
      <c r="AP77" s="95"/>
      <c r="AQ77" s="57" t="str">
        <f t="shared" si="35"/>
        <v/>
      </c>
      <c r="AR77" s="58"/>
      <c r="AS77" s="135"/>
      <c r="AT77" s="135"/>
      <c r="AU77" s="62"/>
      <c r="AV77" s="188"/>
      <c r="AW77" s="156"/>
      <c r="AX77" s="95"/>
      <c r="AY77" s="46"/>
    </row>
    <row r="78" spans="1:51" ht="18" customHeight="1">
      <c r="C78" s="57" t="str">
        <f t="shared" si="30"/>
        <v/>
      </c>
      <c r="D78" s="283" t="s">
        <v>1575</v>
      </c>
      <c r="E78" s="284" t="s">
        <v>1576</v>
      </c>
      <c r="F78" s="284" t="s">
        <v>1577</v>
      </c>
      <c r="G78" s="288" t="s">
        <v>174</v>
      </c>
      <c r="H78" s="282"/>
      <c r="I78" s="156" t="s">
        <v>137</v>
      </c>
      <c r="J78" s="286"/>
      <c r="K78" s="60" t="str">
        <f t="shared" si="31"/>
        <v/>
      </c>
      <c r="L78" s="278" t="s">
        <v>1621</v>
      </c>
      <c r="M78" s="135" t="s">
        <v>1622</v>
      </c>
      <c r="N78" s="135" t="s">
        <v>1623</v>
      </c>
      <c r="O78" s="59">
        <v>260</v>
      </c>
      <c r="P78" s="282"/>
      <c r="Q78" s="156" t="s">
        <v>137</v>
      </c>
      <c r="R78" s="280"/>
      <c r="S78" s="57" t="str">
        <f t="shared" si="32"/>
        <v/>
      </c>
      <c r="T78" s="58"/>
      <c r="U78" s="135"/>
      <c r="V78" s="135"/>
      <c r="W78" s="59"/>
      <c r="X78" s="188"/>
      <c r="Y78" s="156"/>
      <c r="Z78" s="95"/>
      <c r="AA78" s="57" t="str">
        <f t="shared" si="33"/>
        <v/>
      </c>
      <c r="AB78" s="58"/>
      <c r="AC78" s="135"/>
      <c r="AD78" s="135"/>
      <c r="AE78" s="59"/>
      <c r="AF78" s="188"/>
      <c r="AG78" s="156"/>
      <c r="AH78" s="95"/>
      <c r="AI78" s="57" t="str">
        <f t="shared" si="34"/>
        <v/>
      </c>
      <c r="AJ78" s="58"/>
      <c r="AK78" s="135"/>
      <c r="AL78" s="135"/>
      <c r="AM78" s="59"/>
      <c r="AN78" s="188"/>
      <c r="AO78" s="156"/>
      <c r="AP78" s="95"/>
      <c r="AQ78" s="57" t="str">
        <f t="shared" si="35"/>
        <v/>
      </c>
      <c r="AR78" s="58"/>
      <c r="AS78" s="135"/>
      <c r="AT78" s="135"/>
      <c r="AU78" s="59"/>
      <c r="AV78" s="188"/>
      <c r="AW78" s="156"/>
      <c r="AX78" s="95"/>
      <c r="AY78" s="46"/>
    </row>
    <row r="79" spans="1:51" ht="18" customHeight="1">
      <c r="C79" s="57" t="str">
        <f t="shared" si="30"/>
        <v/>
      </c>
      <c r="D79" s="283" t="s">
        <v>1578</v>
      </c>
      <c r="E79" s="284" t="s">
        <v>1579</v>
      </c>
      <c r="F79" s="284" t="s">
        <v>1580</v>
      </c>
      <c r="G79" s="287" t="s">
        <v>174</v>
      </c>
      <c r="H79" s="282"/>
      <c r="I79" s="156" t="s">
        <v>137</v>
      </c>
      <c r="J79" s="286"/>
      <c r="K79" s="60" t="str">
        <f t="shared" si="31"/>
        <v/>
      </c>
      <c r="L79" s="278" t="s">
        <v>1624</v>
      </c>
      <c r="M79" s="135" t="s">
        <v>1625</v>
      </c>
      <c r="N79" s="135" t="s">
        <v>1626</v>
      </c>
      <c r="O79" s="62">
        <v>135</v>
      </c>
      <c r="P79" s="282"/>
      <c r="Q79" s="156" t="s">
        <v>137</v>
      </c>
      <c r="R79" s="280"/>
      <c r="S79" s="57" t="str">
        <f t="shared" si="32"/>
        <v/>
      </c>
      <c r="T79" s="58"/>
      <c r="U79" s="135"/>
      <c r="V79" s="135"/>
      <c r="W79" s="62"/>
      <c r="X79" s="188"/>
      <c r="Y79" s="156"/>
      <c r="Z79" s="95"/>
      <c r="AA79" s="57" t="str">
        <f t="shared" si="33"/>
        <v/>
      </c>
      <c r="AB79" s="58"/>
      <c r="AC79" s="135"/>
      <c r="AD79" s="135"/>
      <c r="AE79" s="62"/>
      <c r="AF79" s="188"/>
      <c r="AG79" s="156"/>
      <c r="AH79" s="95"/>
      <c r="AI79" s="57" t="str">
        <f t="shared" si="34"/>
        <v/>
      </c>
      <c r="AJ79" s="58"/>
      <c r="AK79" s="135"/>
      <c r="AL79" s="135"/>
      <c r="AM79" s="62"/>
      <c r="AN79" s="188"/>
      <c r="AO79" s="156"/>
      <c r="AP79" s="95"/>
      <c r="AQ79" s="57" t="str">
        <f t="shared" si="35"/>
        <v/>
      </c>
      <c r="AR79" s="58"/>
      <c r="AS79" s="135"/>
      <c r="AT79" s="135"/>
      <c r="AU79" s="62"/>
      <c r="AV79" s="188"/>
      <c r="AW79" s="156"/>
      <c r="AX79" s="95"/>
      <c r="AY79" s="46"/>
    </row>
    <row r="80" spans="1:51" ht="18" customHeight="1">
      <c r="C80" s="57" t="str">
        <f t="shared" si="24"/>
        <v/>
      </c>
      <c r="D80" s="58"/>
      <c r="E80" s="135"/>
      <c r="F80" s="135"/>
      <c r="G80" s="62"/>
      <c r="H80" s="188"/>
      <c r="I80" s="156"/>
      <c r="J80" s="95"/>
      <c r="K80" s="60" t="str">
        <f t="shared" si="25"/>
        <v/>
      </c>
      <c r="L80" s="58"/>
      <c r="M80" s="135"/>
      <c r="N80" s="135"/>
      <c r="O80" s="62"/>
      <c r="P80" s="188"/>
      <c r="Q80" s="156"/>
      <c r="R80" s="95"/>
      <c r="S80" s="57" t="str">
        <f t="shared" si="26"/>
        <v/>
      </c>
      <c r="T80" s="58"/>
      <c r="U80" s="135"/>
      <c r="V80" s="135"/>
      <c r="W80" s="62"/>
      <c r="X80" s="188"/>
      <c r="Y80" s="156"/>
      <c r="Z80" s="95"/>
      <c r="AA80" s="57" t="str">
        <f t="shared" si="27"/>
        <v/>
      </c>
      <c r="AB80" s="58"/>
      <c r="AC80" s="135"/>
      <c r="AD80" s="135"/>
      <c r="AE80" s="62"/>
      <c r="AF80" s="188"/>
      <c r="AG80" s="156"/>
      <c r="AH80" s="95"/>
      <c r="AI80" s="57" t="str">
        <f t="shared" si="28"/>
        <v/>
      </c>
      <c r="AJ80" s="58"/>
      <c r="AK80" s="135"/>
      <c r="AL80" s="135"/>
      <c r="AM80" s="62"/>
      <c r="AN80" s="188"/>
      <c r="AO80" s="156"/>
      <c r="AP80" s="95"/>
      <c r="AQ80" s="57" t="str">
        <f t="shared" si="29"/>
        <v/>
      </c>
      <c r="AR80" s="58"/>
      <c r="AS80" s="135"/>
      <c r="AT80" s="135"/>
      <c r="AU80" s="62"/>
      <c r="AV80" s="188"/>
      <c r="AW80" s="156"/>
      <c r="AX80" s="95"/>
      <c r="AY80" s="46"/>
    </row>
    <row r="81" spans="3:51" ht="18" customHeight="1">
      <c r="C81" s="57" t="str">
        <f t="shared" si="24"/>
        <v/>
      </c>
      <c r="D81" s="58"/>
      <c r="E81" s="135"/>
      <c r="F81" s="135"/>
      <c r="G81" s="59"/>
      <c r="H81" s="188"/>
      <c r="I81" s="156"/>
      <c r="J81" s="95"/>
      <c r="K81" s="60" t="str">
        <f t="shared" si="25"/>
        <v/>
      </c>
      <c r="L81" s="58"/>
      <c r="M81" s="135"/>
      <c r="N81" s="135"/>
      <c r="O81" s="59"/>
      <c r="P81" s="188"/>
      <c r="Q81" s="156"/>
      <c r="R81" s="95"/>
      <c r="S81" s="57" t="str">
        <f t="shared" si="26"/>
        <v/>
      </c>
      <c r="T81" s="58"/>
      <c r="U81" s="135"/>
      <c r="V81" s="135"/>
      <c r="W81" s="59"/>
      <c r="X81" s="188"/>
      <c r="Y81" s="156"/>
      <c r="Z81" s="95"/>
      <c r="AA81" s="57" t="str">
        <f t="shared" si="27"/>
        <v/>
      </c>
      <c r="AB81" s="58"/>
      <c r="AC81" s="135"/>
      <c r="AD81" s="135"/>
      <c r="AE81" s="59"/>
      <c r="AF81" s="188"/>
      <c r="AG81" s="156"/>
      <c r="AH81" s="95"/>
      <c r="AI81" s="57" t="str">
        <f t="shared" si="28"/>
        <v/>
      </c>
      <c r="AJ81" s="58"/>
      <c r="AK81" s="135"/>
      <c r="AL81" s="135"/>
      <c r="AM81" s="59"/>
      <c r="AN81" s="188"/>
      <c r="AO81" s="156"/>
      <c r="AP81" s="95"/>
      <c r="AQ81" s="57" t="str">
        <f t="shared" si="29"/>
        <v/>
      </c>
      <c r="AR81" s="58"/>
      <c r="AS81" s="135"/>
      <c r="AT81" s="135"/>
      <c r="AU81" s="59"/>
      <c r="AV81" s="188"/>
      <c r="AW81" s="156"/>
      <c r="AX81" s="95"/>
      <c r="AY81" s="46"/>
    </row>
    <row r="82" spans="3:51" ht="18" customHeight="1">
      <c r="C82" s="57" t="str">
        <f t="shared" si="24"/>
        <v/>
      </c>
      <c r="D82" s="58"/>
      <c r="E82" s="135"/>
      <c r="F82" s="135"/>
      <c r="G82" s="62"/>
      <c r="H82" s="188"/>
      <c r="I82" s="156"/>
      <c r="J82" s="95"/>
      <c r="K82" s="60" t="str">
        <f t="shared" si="25"/>
        <v/>
      </c>
      <c r="L82" s="58"/>
      <c r="M82" s="135"/>
      <c r="N82" s="135"/>
      <c r="O82" s="62"/>
      <c r="P82" s="188"/>
      <c r="Q82" s="156"/>
      <c r="R82" s="95"/>
      <c r="S82" s="57" t="str">
        <f t="shared" si="26"/>
        <v/>
      </c>
      <c r="T82" s="58"/>
      <c r="U82" s="135"/>
      <c r="V82" s="135"/>
      <c r="W82" s="62"/>
      <c r="X82" s="188"/>
      <c r="Y82" s="156"/>
      <c r="Z82" s="95"/>
      <c r="AA82" s="57" t="str">
        <f t="shared" si="27"/>
        <v/>
      </c>
      <c r="AB82" s="58"/>
      <c r="AC82" s="135"/>
      <c r="AD82" s="135"/>
      <c r="AE82" s="62"/>
      <c r="AF82" s="188"/>
      <c r="AG82" s="156"/>
      <c r="AH82" s="95"/>
      <c r="AI82" s="57" t="str">
        <f t="shared" si="28"/>
        <v/>
      </c>
      <c r="AJ82" s="58"/>
      <c r="AK82" s="135"/>
      <c r="AL82" s="135"/>
      <c r="AM82" s="62"/>
      <c r="AN82" s="188"/>
      <c r="AO82" s="156"/>
      <c r="AP82" s="95"/>
      <c r="AQ82" s="57" t="str">
        <f t="shared" si="29"/>
        <v/>
      </c>
      <c r="AR82" s="58"/>
      <c r="AS82" s="135"/>
      <c r="AT82" s="135"/>
      <c r="AU82" s="62"/>
      <c r="AV82" s="188"/>
      <c r="AW82" s="156"/>
      <c r="AX82" s="95"/>
      <c r="AY82" s="46"/>
    </row>
    <row r="83" spans="3:51" ht="18" customHeight="1">
      <c r="C83" s="57" t="str">
        <f t="shared" si="24"/>
        <v/>
      </c>
      <c r="D83" s="58"/>
      <c r="E83" s="135"/>
      <c r="F83" s="135"/>
      <c r="G83" s="62"/>
      <c r="H83" s="188"/>
      <c r="I83" s="156"/>
      <c r="J83" s="95"/>
      <c r="K83" s="60" t="str">
        <f t="shared" si="25"/>
        <v/>
      </c>
      <c r="L83" s="58"/>
      <c r="M83" s="135"/>
      <c r="N83" s="135"/>
      <c r="O83" s="62"/>
      <c r="P83" s="188"/>
      <c r="Q83" s="156"/>
      <c r="R83" s="95"/>
      <c r="S83" s="57" t="str">
        <f t="shared" si="26"/>
        <v/>
      </c>
      <c r="T83" s="58"/>
      <c r="U83" s="135"/>
      <c r="V83" s="135"/>
      <c r="W83" s="62"/>
      <c r="X83" s="188"/>
      <c r="Y83" s="156"/>
      <c r="Z83" s="95"/>
      <c r="AA83" s="57" t="str">
        <f t="shared" si="27"/>
        <v/>
      </c>
      <c r="AB83" s="58"/>
      <c r="AC83" s="135"/>
      <c r="AD83" s="135"/>
      <c r="AE83" s="62"/>
      <c r="AF83" s="188"/>
      <c r="AG83" s="156"/>
      <c r="AH83" s="95"/>
      <c r="AI83" s="57" t="str">
        <f t="shared" si="28"/>
        <v/>
      </c>
      <c r="AJ83" s="58"/>
      <c r="AK83" s="135"/>
      <c r="AL83" s="135"/>
      <c r="AM83" s="62"/>
      <c r="AN83" s="188"/>
      <c r="AO83" s="156"/>
      <c r="AP83" s="95"/>
      <c r="AQ83" s="57" t="str">
        <f t="shared" si="29"/>
        <v/>
      </c>
      <c r="AR83" s="58"/>
      <c r="AS83" s="135"/>
      <c r="AT83" s="135"/>
      <c r="AU83" s="62"/>
      <c r="AV83" s="188"/>
      <c r="AW83" s="156"/>
      <c r="AX83" s="95"/>
      <c r="AY83" s="46"/>
    </row>
    <row r="84" spans="3:51" ht="18" customHeight="1">
      <c r="C84" s="57" t="str">
        <f t="shared" si="24"/>
        <v/>
      </c>
      <c r="D84" s="58"/>
      <c r="E84" s="135"/>
      <c r="F84" s="135"/>
      <c r="G84" s="59"/>
      <c r="H84" s="188"/>
      <c r="I84" s="156"/>
      <c r="J84" s="95"/>
      <c r="K84" s="60" t="str">
        <f t="shared" si="25"/>
        <v/>
      </c>
      <c r="L84" s="58"/>
      <c r="M84" s="135"/>
      <c r="N84" s="135"/>
      <c r="O84" s="59"/>
      <c r="P84" s="188"/>
      <c r="Q84" s="156"/>
      <c r="R84" s="95"/>
      <c r="S84" s="57" t="str">
        <f t="shared" si="26"/>
        <v/>
      </c>
      <c r="T84" s="58"/>
      <c r="U84" s="135"/>
      <c r="V84" s="135"/>
      <c r="W84" s="59"/>
      <c r="X84" s="188"/>
      <c r="Y84" s="156"/>
      <c r="Z84" s="95"/>
      <c r="AA84" s="57" t="str">
        <f t="shared" si="27"/>
        <v/>
      </c>
      <c r="AB84" s="58"/>
      <c r="AC84" s="135"/>
      <c r="AD84" s="135"/>
      <c r="AE84" s="59"/>
      <c r="AF84" s="188"/>
      <c r="AG84" s="156"/>
      <c r="AH84" s="95"/>
      <c r="AI84" s="57" t="str">
        <f t="shared" si="28"/>
        <v/>
      </c>
      <c r="AJ84" s="58"/>
      <c r="AK84" s="135"/>
      <c r="AL84" s="135"/>
      <c r="AM84" s="59"/>
      <c r="AN84" s="188"/>
      <c r="AO84" s="156"/>
      <c r="AP84" s="95"/>
      <c r="AQ84" s="57" t="str">
        <f t="shared" si="29"/>
        <v/>
      </c>
      <c r="AR84" s="58"/>
      <c r="AS84" s="135"/>
      <c r="AT84" s="135"/>
      <c r="AU84" s="59"/>
      <c r="AV84" s="188"/>
      <c r="AW84" s="156"/>
      <c r="AX84" s="95"/>
      <c r="AY84" s="46"/>
    </row>
    <row r="85" spans="3:51" ht="18" customHeight="1">
      <c r="C85" s="57" t="str">
        <f t="shared" si="24"/>
        <v/>
      </c>
      <c r="D85" s="58"/>
      <c r="E85" s="135"/>
      <c r="F85" s="135"/>
      <c r="G85" s="62"/>
      <c r="H85" s="188"/>
      <c r="I85" s="156"/>
      <c r="J85" s="95"/>
      <c r="K85" s="60" t="str">
        <f t="shared" si="25"/>
        <v/>
      </c>
      <c r="L85" s="58"/>
      <c r="M85" s="135"/>
      <c r="N85" s="135"/>
      <c r="O85" s="62"/>
      <c r="P85" s="188"/>
      <c r="Q85" s="156"/>
      <c r="R85" s="95"/>
      <c r="S85" s="57" t="str">
        <f t="shared" si="26"/>
        <v/>
      </c>
      <c r="T85" s="58"/>
      <c r="U85" s="135"/>
      <c r="V85" s="135"/>
      <c r="W85" s="62"/>
      <c r="X85" s="188"/>
      <c r="Y85" s="156"/>
      <c r="Z85" s="95"/>
      <c r="AA85" s="57" t="str">
        <f t="shared" si="27"/>
        <v/>
      </c>
      <c r="AB85" s="58"/>
      <c r="AC85" s="135"/>
      <c r="AD85" s="135"/>
      <c r="AE85" s="62"/>
      <c r="AF85" s="188"/>
      <c r="AG85" s="156"/>
      <c r="AH85" s="95"/>
      <c r="AI85" s="57" t="str">
        <f t="shared" si="28"/>
        <v/>
      </c>
      <c r="AJ85" s="58"/>
      <c r="AK85" s="135"/>
      <c r="AL85" s="135"/>
      <c r="AM85" s="62"/>
      <c r="AN85" s="188"/>
      <c r="AO85" s="156"/>
      <c r="AP85" s="95"/>
      <c r="AQ85" s="57" t="str">
        <f t="shared" si="29"/>
        <v/>
      </c>
      <c r="AR85" s="58"/>
      <c r="AS85" s="135"/>
      <c r="AT85" s="135"/>
      <c r="AU85" s="62"/>
      <c r="AV85" s="188"/>
      <c r="AW85" s="156"/>
      <c r="AX85" s="95"/>
      <c r="AY85" s="46"/>
    </row>
    <row r="86" spans="3:51" ht="18" customHeight="1">
      <c r="C86" s="57" t="str">
        <f t="shared" ref="C86:C90" si="36">IF(J86="","","※")</f>
        <v/>
      </c>
      <c r="D86" s="58"/>
      <c r="E86" s="135"/>
      <c r="F86" s="135"/>
      <c r="G86" s="62"/>
      <c r="H86" s="188"/>
      <c r="I86" s="156"/>
      <c r="J86" s="95"/>
      <c r="K86" s="60" t="str">
        <f t="shared" ref="K86:K90" si="37">IF(R86="","","※")</f>
        <v/>
      </c>
      <c r="L86" s="58"/>
      <c r="M86" s="135"/>
      <c r="N86" s="135"/>
      <c r="O86" s="62"/>
      <c r="P86" s="188"/>
      <c r="Q86" s="156"/>
      <c r="R86" s="95"/>
      <c r="S86" s="57" t="str">
        <f t="shared" ref="S86:S90" si="38">IF(Z86="","","※")</f>
        <v/>
      </c>
      <c r="T86" s="58"/>
      <c r="U86" s="135"/>
      <c r="V86" s="135"/>
      <c r="W86" s="62"/>
      <c r="X86" s="188"/>
      <c r="Y86" s="156"/>
      <c r="Z86" s="95"/>
      <c r="AA86" s="57" t="str">
        <f t="shared" ref="AA86:AA90" si="39">IF(AH86="","","※")</f>
        <v/>
      </c>
      <c r="AB86" s="58"/>
      <c r="AC86" s="135"/>
      <c r="AD86" s="135"/>
      <c r="AE86" s="62"/>
      <c r="AF86" s="188"/>
      <c r="AG86" s="156"/>
      <c r="AH86" s="95"/>
      <c r="AI86" s="57" t="str">
        <f t="shared" ref="AI86:AI90" si="40">IF(AP86="","","※")</f>
        <v/>
      </c>
      <c r="AJ86" s="58"/>
      <c r="AK86" s="135"/>
      <c r="AL86" s="135"/>
      <c r="AM86" s="62"/>
      <c r="AN86" s="188"/>
      <c r="AO86" s="156"/>
      <c r="AP86" s="95"/>
      <c r="AQ86" s="57" t="str">
        <f t="shared" ref="AQ86:AQ90" si="41">IF(AX86="","","※")</f>
        <v/>
      </c>
      <c r="AR86" s="58"/>
      <c r="AS86" s="135"/>
      <c r="AT86" s="135"/>
      <c r="AU86" s="62"/>
      <c r="AV86" s="188"/>
      <c r="AW86" s="156"/>
      <c r="AX86" s="95"/>
      <c r="AY86" s="46"/>
    </row>
    <row r="87" spans="3:51" ht="18" customHeight="1">
      <c r="C87" s="57" t="str">
        <f t="shared" si="36"/>
        <v/>
      </c>
      <c r="D87" s="58"/>
      <c r="E87" s="135"/>
      <c r="F87" s="135"/>
      <c r="G87" s="62"/>
      <c r="H87" s="188"/>
      <c r="I87" s="156"/>
      <c r="J87" s="95"/>
      <c r="K87" s="60" t="str">
        <f t="shared" si="37"/>
        <v/>
      </c>
      <c r="L87" s="58"/>
      <c r="M87" s="135"/>
      <c r="N87" s="135"/>
      <c r="O87" s="62"/>
      <c r="P87" s="188"/>
      <c r="Q87" s="156"/>
      <c r="R87" s="95"/>
      <c r="S87" s="57" t="str">
        <f t="shared" si="38"/>
        <v/>
      </c>
      <c r="T87" s="58"/>
      <c r="U87" s="135"/>
      <c r="V87" s="135"/>
      <c r="W87" s="62"/>
      <c r="X87" s="188"/>
      <c r="Y87" s="156"/>
      <c r="Z87" s="95"/>
      <c r="AA87" s="57" t="str">
        <f t="shared" si="39"/>
        <v/>
      </c>
      <c r="AB87" s="58"/>
      <c r="AC87" s="135"/>
      <c r="AD87" s="135"/>
      <c r="AE87" s="62"/>
      <c r="AF87" s="188"/>
      <c r="AG87" s="156"/>
      <c r="AH87" s="95"/>
      <c r="AI87" s="57" t="str">
        <f t="shared" si="40"/>
        <v/>
      </c>
      <c r="AJ87" s="58"/>
      <c r="AK87" s="135"/>
      <c r="AL87" s="135"/>
      <c r="AM87" s="62"/>
      <c r="AN87" s="188"/>
      <c r="AO87" s="156"/>
      <c r="AP87" s="95"/>
      <c r="AQ87" s="57" t="str">
        <f t="shared" si="41"/>
        <v/>
      </c>
      <c r="AR87" s="58"/>
      <c r="AS87" s="135"/>
      <c r="AT87" s="135"/>
      <c r="AU87" s="62"/>
      <c r="AV87" s="188"/>
      <c r="AW87" s="156"/>
      <c r="AX87" s="95"/>
      <c r="AY87" s="46"/>
    </row>
    <row r="88" spans="3:51" ht="18" customHeight="1">
      <c r="C88" s="57" t="str">
        <f t="shared" si="36"/>
        <v/>
      </c>
      <c r="D88" s="58"/>
      <c r="E88" s="135"/>
      <c r="F88" s="135"/>
      <c r="G88" s="62"/>
      <c r="H88" s="188"/>
      <c r="I88" s="156"/>
      <c r="J88" s="95"/>
      <c r="K88" s="60" t="str">
        <f t="shared" si="37"/>
        <v/>
      </c>
      <c r="L88" s="58"/>
      <c r="M88" s="135"/>
      <c r="N88" s="135"/>
      <c r="O88" s="62"/>
      <c r="P88" s="188"/>
      <c r="Q88" s="156"/>
      <c r="R88" s="95"/>
      <c r="S88" s="57" t="str">
        <f t="shared" si="38"/>
        <v/>
      </c>
      <c r="T88" s="58"/>
      <c r="U88" s="135"/>
      <c r="V88" s="135"/>
      <c r="W88" s="62"/>
      <c r="X88" s="188"/>
      <c r="Y88" s="156"/>
      <c r="Z88" s="95"/>
      <c r="AA88" s="57" t="str">
        <f t="shared" si="39"/>
        <v/>
      </c>
      <c r="AB88" s="58"/>
      <c r="AC88" s="135"/>
      <c r="AD88" s="135"/>
      <c r="AE88" s="62"/>
      <c r="AF88" s="188"/>
      <c r="AG88" s="156"/>
      <c r="AH88" s="95"/>
      <c r="AI88" s="57" t="str">
        <f t="shared" si="40"/>
        <v/>
      </c>
      <c r="AJ88" s="58"/>
      <c r="AK88" s="135"/>
      <c r="AL88" s="135"/>
      <c r="AM88" s="62"/>
      <c r="AN88" s="188"/>
      <c r="AO88" s="156"/>
      <c r="AP88" s="95"/>
      <c r="AQ88" s="57" t="str">
        <f t="shared" si="41"/>
        <v/>
      </c>
      <c r="AR88" s="58"/>
      <c r="AS88" s="135"/>
      <c r="AT88" s="135"/>
      <c r="AU88" s="62"/>
      <c r="AV88" s="188"/>
      <c r="AW88" s="156"/>
      <c r="AX88" s="95"/>
      <c r="AY88" s="46"/>
    </row>
    <row r="89" spans="3:51" ht="18" customHeight="1">
      <c r="C89" s="57" t="str">
        <f t="shared" si="36"/>
        <v/>
      </c>
      <c r="D89" s="58"/>
      <c r="E89" s="135"/>
      <c r="F89" s="135"/>
      <c r="G89" s="59"/>
      <c r="H89" s="188"/>
      <c r="I89" s="156"/>
      <c r="J89" s="95"/>
      <c r="K89" s="60" t="str">
        <f t="shared" si="37"/>
        <v/>
      </c>
      <c r="L89" s="58"/>
      <c r="M89" s="135"/>
      <c r="N89" s="135"/>
      <c r="O89" s="59"/>
      <c r="P89" s="188"/>
      <c r="Q89" s="156"/>
      <c r="R89" s="95"/>
      <c r="S89" s="57" t="str">
        <f t="shared" si="38"/>
        <v/>
      </c>
      <c r="T89" s="58"/>
      <c r="U89" s="135"/>
      <c r="V89" s="135"/>
      <c r="W89" s="59"/>
      <c r="X89" s="188"/>
      <c r="Y89" s="156"/>
      <c r="Z89" s="95"/>
      <c r="AA89" s="57" t="str">
        <f t="shared" si="39"/>
        <v/>
      </c>
      <c r="AB89" s="58"/>
      <c r="AC89" s="135"/>
      <c r="AD89" s="135"/>
      <c r="AE89" s="59"/>
      <c r="AF89" s="188"/>
      <c r="AG89" s="156"/>
      <c r="AH89" s="95"/>
      <c r="AI89" s="57" t="str">
        <f t="shared" si="40"/>
        <v/>
      </c>
      <c r="AJ89" s="58"/>
      <c r="AK89" s="135"/>
      <c r="AL89" s="135"/>
      <c r="AM89" s="59"/>
      <c r="AN89" s="188"/>
      <c r="AO89" s="156"/>
      <c r="AP89" s="95"/>
      <c r="AQ89" s="57" t="str">
        <f t="shared" si="41"/>
        <v/>
      </c>
      <c r="AR89" s="58"/>
      <c r="AS89" s="135"/>
      <c r="AT89" s="135"/>
      <c r="AU89" s="59"/>
      <c r="AV89" s="188"/>
      <c r="AW89" s="156"/>
      <c r="AX89" s="95"/>
      <c r="AY89" s="46"/>
    </row>
    <row r="90" spans="3:51" ht="18" customHeight="1">
      <c r="C90" s="57" t="str">
        <f t="shared" si="36"/>
        <v/>
      </c>
      <c r="D90" s="58"/>
      <c r="E90" s="135"/>
      <c r="F90" s="135"/>
      <c r="G90" s="62"/>
      <c r="H90" s="188"/>
      <c r="I90" s="156"/>
      <c r="J90" s="95"/>
      <c r="K90" s="60" t="str">
        <f t="shared" si="37"/>
        <v/>
      </c>
      <c r="L90" s="58"/>
      <c r="M90" s="135"/>
      <c r="N90" s="135"/>
      <c r="O90" s="62"/>
      <c r="P90" s="188"/>
      <c r="Q90" s="156"/>
      <c r="R90" s="95"/>
      <c r="S90" s="57" t="str">
        <f t="shared" si="38"/>
        <v/>
      </c>
      <c r="T90" s="58"/>
      <c r="U90" s="135"/>
      <c r="V90" s="135"/>
      <c r="W90" s="62"/>
      <c r="X90" s="188"/>
      <c r="Y90" s="156"/>
      <c r="Z90" s="95"/>
      <c r="AA90" s="57" t="str">
        <f t="shared" si="39"/>
        <v/>
      </c>
      <c r="AB90" s="58"/>
      <c r="AC90" s="135"/>
      <c r="AD90" s="135"/>
      <c r="AE90" s="62"/>
      <c r="AF90" s="188"/>
      <c r="AG90" s="156"/>
      <c r="AH90" s="95"/>
      <c r="AI90" s="57" t="str">
        <f t="shared" si="40"/>
        <v/>
      </c>
      <c r="AJ90" s="58"/>
      <c r="AK90" s="135"/>
      <c r="AL90" s="135"/>
      <c r="AM90" s="62"/>
      <c r="AN90" s="188"/>
      <c r="AO90" s="156"/>
      <c r="AP90" s="95"/>
      <c r="AQ90" s="57" t="str">
        <f t="shared" si="41"/>
        <v/>
      </c>
      <c r="AR90" s="58"/>
      <c r="AS90" s="135"/>
      <c r="AT90" s="135"/>
      <c r="AU90" s="62"/>
      <c r="AV90" s="188"/>
      <c r="AW90" s="156"/>
      <c r="AX90" s="95"/>
      <c r="AY90" s="46"/>
    </row>
    <row r="91" spans="3:51" ht="18" customHeight="1">
      <c r="C91" s="57" t="str">
        <f t="shared" si="24"/>
        <v/>
      </c>
      <c r="D91" s="58"/>
      <c r="E91" s="135"/>
      <c r="F91" s="135"/>
      <c r="G91" s="62"/>
      <c r="H91" s="188"/>
      <c r="I91" s="156"/>
      <c r="J91" s="95"/>
      <c r="K91" s="60" t="str">
        <f t="shared" si="25"/>
        <v/>
      </c>
      <c r="L91" s="58"/>
      <c r="M91" s="135"/>
      <c r="N91" s="135"/>
      <c r="O91" s="62"/>
      <c r="P91" s="188"/>
      <c r="Q91" s="156"/>
      <c r="R91" s="95"/>
      <c r="S91" s="57" t="str">
        <f t="shared" si="26"/>
        <v/>
      </c>
      <c r="T91" s="58"/>
      <c r="U91" s="135"/>
      <c r="V91" s="135"/>
      <c r="W91" s="62"/>
      <c r="X91" s="188"/>
      <c r="Y91" s="156"/>
      <c r="Z91" s="95"/>
      <c r="AA91" s="57" t="str">
        <f t="shared" si="27"/>
        <v/>
      </c>
      <c r="AB91" s="58"/>
      <c r="AC91" s="135"/>
      <c r="AD91" s="135"/>
      <c r="AE91" s="62"/>
      <c r="AF91" s="188"/>
      <c r="AG91" s="156"/>
      <c r="AH91" s="95"/>
      <c r="AI91" s="57" t="str">
        <f t="shared" si="28"/>
        <v/>
      </c>
      <c r="AJ91" s="58"/>
      <c r="AK91" s="135"/>
      <c r="AL91" s="135"/>
      <c r="AM91" s="62"/>
      <c r="AN91" s="188"/>
      <c r="AO91" s="156"/>
      <c r="AP91" s="95"/>
      <c r="AQ91" s="57" t="str">
        <f t="shared" si="29"/>
        <v/>
      </c>
      <c r="AR91" s="58"/>
      <c r="AS91" s="135"/>
      <c r="AT91" s="135"/>
      <c r="AU91" s="62"/>
      <c r="AV91" s="188"/>
      <c r="AW91" s="156"/>
      <c r="AX91" s="95"/>
      <c r="AY91" s="46"/>
    </row>
    <row r="92" spans="3:51" ht="18" customHeight="1">
      <c r="C92" s="57" t="str">
        <f t="shared" ref="C92:C95" si="42">IF(J92="","","※")</f>
        <v/>
      </c>
      <c r="D92" s="58"/>
      <c r="E92" s="135"/>
      <c r="F92" s="135"/>
      <c r="G92" s="62"/>
      <c r="H92" s="188"/>
      <c r="I92" s="156"/>
      <c r="J92" s="95"/>
      <c r="K92" s="60" t="str">
        <f t="shared" ref="K92:K95" si="43">IF(R92="","","※")</f>
        <v/>
      </c>
      <c r="L92" s="58"/>
      <c r="M92" s="135"/>
      <c r="N92" s="135"/>
      <c r="O92" s="62"/>
      <c r="P92" s="188"/>
      <c r="Q92" s="156"/>
      <c r="R92" s="95"/>
      <c r="S92" s="57" t="str">
        <f t="shared" ref="S92:S95" si="44">IF(Z92="","","※")</f>
        <v/>
      </c>
      <c r="T92" s="58"/>
      <c r="U92" s="135"/>
      <c r="V92" s="135"/>
      <c r="W92" s="62"/>
      <c r="X92" s="188"/>
      <c r="Y92" s="156"/>
      <c r="Z92" s="95"/>
      <c r="AA92" s="57" t="str">
        <f t="shared" ref="AA92:AA95" si="45">IF(AH92="","","※")</f>
        <v/>
      </c>
      <c r="AB92" s="58"/>
      <c r="AC92" s="135"/>
      <c r="AD92" s="135"/>
      <c r="AE92" s="62"/>
      <c r="AF92" s="188"/>
      <c r="AG92" s="156"/>
      <c r="AH92" s="95"/>
      <c r="AI92" s="57" t="str">
        <f t="shared" ref="AI92:AI95" si="46">IF(AP92="","","※")</f>
        <v/>
      </c>
      <c r="AJ92" s="58"/>
      <c r="AK92" s="135"/>
      <c r="AL92" s="135"/>
      <c r="AM92" s="62"/>
      <c r="AN92" s="188"/>
      <c r="AO92" s="156"/>
      <c r="AP92" s="95"/>
      <c r="AQ92" s="57" t="str">
        <f t="shared" ref="AQ92:AQ95" si="47">IF(AX92="","","※")</f>
        <v/>
      </c>
      <c r="AR92" s="58"/>
      <c r="AS92" s="135"/>
      <c r="AT92" s="135"/>
      <c r="AU92" s="62"/>
      <c r="AV92" s="188"/>
      <c r="AW92" s="156"/>
      <c r="AX92" s="95"/>
      <c r="AY92" s="46"/>
    </row>
    <row r="93" spans="3:51" ht="18" customHeight="1">
      <c r="C93" s="57" t="str">
        <f t="shared" si="42"/>
        <v/>
      </c>
      <c r="D93" s="58"/>
      <c r="E93" s="135"/>
      <c r="F93" s="135"/>
      <c r="G93" s="59"/>
      <c r="H93" s="188"/>
      <c r="I93" s="156"/>
      <c r="J93" s="95"/>
      <c r="K93" s="60" t="str">
        <f t="shared" si="43"/>
        <v/>
      </c>
      <c r="L93" s="58"/>
      <c r="M93" s="135"/>
      <c r="N93" s="135"/>
      <c r="O93" s="59"/>
      <c r="P93" s="188"/>
      <c r="Q93" s="156"/>
      <c r="R93" s="95"/>
      <c r="S93" s="57" t="str">
        <f t="shared" si="44"/>
        <v/>
      </c>
      <c r="T93" s="58"/>
      <c r="U93" s="135"/>
      <c r="V93" s="135"/>
      <c r="W93" s="59"/>
      <c r="X93" s="188"/>
      <c r="Y93" s="156"/>
      <c r="Z93" s="95"/>
      <c r="AA93" s="57" t="str">
        <f t="shared" si="45"/>
        <v/>
      </c>
      <c r="AB93" s="58"/>
      <c r="AC93" s="135"/>
      <c r="AD93" s="135"/>
      <c r="AE93" s="59"/>
      <c r="AF93" s="188"/>
      <c r="AG93" s="156"/>
      <c r="AH93" s="95"/>
      <c r="AI93" s="57" t="str">
        <f t="shared" si="46"/>
        <v/>
      </c>
      <c r="AJ93" s="58"/>
      <c r="AK93" s="135"/>
      <c r="AL93" s="135"/>
      <c r="AM93" s="59"/>
      <c r="AN93" s="188"/>
      <c r="AO93" s="156"/>
      <c r="AP93" s="95"/>
      <c r="AQ93" s="57" t="str">
        <f t="shared" si="47"/>
        <v/>
      </c>
      <c r="AR93" s="58"/>
      <c r="AS93" s="135"/>
      <c r="AT93" s="135"/>
      <c r="AU93" s="59"/>
      <c r="AV93" s="188"/>
      <c r="AW93" s="156"/>
      <c r="AX93" s="95"/>
      <c r="AY93" s="46"/>
    </row>
    <row r="94" spans="3:51" ht="18" customHeight="1">
      <c r="C94" s="57" t="str">
        <f t="shared" si="42"/>
        <v/>
      </c>
      <c r="D94" s="58"/>
      <c r="E94" s="135"/>
      <c r="F94" s="135"/>
      <c r="G94" s="62"/>
      <c r="H94" s="188"/>
      <c r="I94" s="156"/>
      <c r="J94" s="95"/>
      <c r="K94" s="60" t="str">
        <f t="shared" si="43"/>
        <v/>
      </c>
      <c r="L94" s="58"/>
      <c r="M94" s="135"/>
      <c r="N94" s="135"/>
      <c r="O94" s="62"/>
      <c r="P94" s="188"/>
      <c r="Q94" s="156"/>
      <c r="R94" s="95"/>
      <c r="S94" s="57" t="str">
        <f t="shared" si="44"/>
        <v/>
      </c>
      <c r="T94" s="58"/>
      <c r="U94" s="135"/>
      <c r="V94" s="135"/>
      <c r="W94" s="62"/>
      <c r="X94" s="188"/>
      <c r="Y94" s="156"/>
      <c r="Z94" s="95"/>
      <c r="AA94" s="57" t="str">
        <f t="shared" si="45"/>
        <v/>
      </c>
      <c r="AB94" s="58"/>
      <c r="AC94" s="135"/>
      <c r="AD94" s="135"/>
      <c r="AE94" s="62"/>
      <c r="AF94" s="188"/>
      <c r="AG94" s="156"/>
      <c r="AH94" s="95"/>
      <c r="AI94" s="57" t="str">
        <f t="shared" si="46"/>
        <v/>
      </c>
      <c r="AJ94" s="58"/>
      <c r="AK94" s="135"/>
      <c r="AL94" s="135"/>
      <c r="AM94" s="62"/>
      <c r="AN94" s="188"/>
      <c r="AO94" s="156"/>
      <c r="AP94" s="95"/>
      <c r="AQ94" s="57" t="str">
        <f t="shared" si="47"/>
        <v/>
      </c>
      <c r="AR94" s="58"/>
      <c r="AS94" s="135"/>
      <c r="AT94" s="135"/>
      <c r="AU94" s="62"/>
      <c r="AV94" s="188"/>
      <c r="AW94" s="156"/>
      <c r="AX94" s="95"/>
      <c r="AY94" s="46"/>
    </row>
    <row r="95" spans="3:51" ht="18" customHeight="1">
      <c r="C95" s="57" t="str">
        <f t="shared" si="42"/>
        <v/>
      </c>
      <c r="D95" s="58"/>
      <c r="E95" s="135"/>
      <c r="F95" s="135"/>
      <c r="G95" s="62"/>
      <c r="H95" s="188"/>
      <c r="I95" s="156"/>
      <c r="J95" s="95"/>
      <c r="K95" s="60" t="str">
        <f t="shared" si="43"/>
        <v/>
      </c>
      <c r="L95" s="58"/>
      <c r="M95" s="135"/>
      <c r="N95" s="135"/>
      <c r="O95" s="62"/>
      <c r="P95" s="188"/>
      <c r="Q95" s="156"/>
      <c r="R95" s="95"/>
      <c r="S95" s="57" t="str">
        <f t="shared" si="44"/>
        <v/>
      </c>
      <c r="T95" s="58"/>
      <c r="U95" s="135"/>
      <c r="V95" s="135"/>
      <c r="W95" s="62"/>
      <c r="X95" s="188"/>
      <c r="Y95" s="156"/>
      <c r="Z95" s="95"/>
      <c r="AA95" s="57" t="str">
        <f t="shared" si="45"/>
        <v/>
      </c>
      <c r="AB95" s="58"/>
      <c r="AC95" s="135"/>
      <c r="AD95" s="135"/>
      <c r="AE95" s="62"/>
      <c r="AF95" s="188"/>
      <c r="AG95" s="156"/>
      <c r="AH95" s="95"/>
      <c r="AI95" s="57" t="str">
        <f t="shared" si="46"/>
        <v/>
      </c>
      <c r="AJ95" s="58"/>
      <c r="AK95" s="135"/>
      <c r="AL95" s="135"/>
      <c r="AM95" s="62"/>
      <c r="AN95" s="188"/>
      <c r="AO95" s="156"/>
      <c r="AP95" s="95"/>
      <c r="AQ95" s="57" t="str">
        <f t="shared" si="47"/>
        <v/>
      </c>
      <c r="AR95" s="58"/>
      <c r="AS95" s="135"/>
      <c r="AT95" s="135"/>
      <c r="AU95" s="62"/>
      <c r="AV95" s="188"/>
      <c r="AW95" s="156"/>
      <c r="AX95" s="95"/>
      <c r="AY95" s="46"/>
    </row>
    <row r="96" spans="3:51" ht="18" customHeight="1">
      <c r="C96" s="57" t="str">
        <f t="shared" si="24"/>
        <v/>
      </c>
      <c r="D96" s="58"/>
      <c r="E96" s="135"/>
      <c r="F96" s="135"/>
      <c r="G96" s="62"/>
      <c r="H96" s="188"/>
      <c r="I96" s="156"/>
      <c r="J96" s="95"/>
      <c r="K96" s="60" t="str">
        <f t="shared" si="25"/>
        <v/>
      </c>
      <c r="L96" s="58"/>
      <c r="M96" s="135"/>
      <c r="N96" s="135"/>
      <c r="O96" s="62"/>
      <c r="P96" s="188"/>
      <c r="Q96" s="156"/>
      <c r="R96" s="95"/>
      <c r="S96" s="57" t="str">
        <f t="shared" si="26"/>
        <v/>
      </c>
      <c r="T96" s="58"/>
      <c r="U96" s="135"/>
      <c r="V96" s="135"/>
      <c r="W96" s="62"/>
      <c r="X96" s="188"/>
      <c r="Y96" s="156"/>
      <c r="Z96" s="95"/>
      <c r="AA96" s="57" t="str">
        <f t="shared" si="27"/>
        <v/>
      </c>
      <c r="AB96" s="58"/>
      <c r="AC96" s="135"/>
      <c r="AD96" s="135"/>
      <c r="AE96" s="62"/>
      <c r="AF96" s="188"/>
      <c r="AG96" s="156"/>
      <c r="AH96" s="95"/>
      <c r="AI96" s="57" t="str">
        <f t="shared" si="28"/>
        <v/>
      </c>
      <c r="AJ96" s="58"/>
      <c r="AK96" s="135"/>
      <c r="AL96" s="135"/>
      <c r="AM96" s="62"/>
      <c r="AN96" s="188"/>
      <c r="AO96" s="156"/>
      <c r="AP96" s="95"/>
      <c r="AQ96" s="57" t="str">
        <f t="shared" si="29"/>
        <v/>
      </c>
      <c r="AR96" s="58"/>
      <c r="AS96" s="135"/>
      <c r="AT96" s="135"/>
      <c r="AU96" s="62"/>
      <c r="AV96" s="188"/>
      <c r="AW96" s="156"/>
      <c r="AX96" s="95"/>
      <c r="AY96" s="46"/>
    </row>
    <row r="97" spans="1:51" ht="18" customHeight="1">
      <c r="C97" s="57" t="str">
        <f t="shared" si="24"/>
        <v/>
      </c>
      <c r="D97" s="58"/>
      <c r="E97" s="135"/>
      <c r="F97" s="135"/>
      <c r="G97" s="62"/>
      <c r="H97" s="188"/>
      <c r="I97" s="156"/>
      <c r="J97" s="95"/>
      <c r="K97" s="60" t="str">
        <f t="shared" si="25"/>
        <v/>
      </c>
      <c r="L97" s="58"/>
      <c r="M97" s="135"/>
      <c r="N97" s="135"/>
      <c r="O97" s="62"/>
      <c r="P97" s="188"/>
      <c r="Q97" s="156"/>
      <c r="R97" s="95"/>
      <c r="S97" s="57" t="str">
        <f t="shared" si="26"/>
        <v/>
      </c>
      <c r="T97" s="58"/>
      <c r="U97" s="135"/>
      <c r="V97" s="135"/>
      <c r="W97" s="62"/>
      <c r="X97" s="188"/>
      <c r="Y97" s="156"/>
      <c r="Z97" s="95"/>
      <c r="AA97" s="57" t="str">
        <f t="shared" si="27"/>
        <v/>
      </c>
      <c r="AB97" s="58"/>
      <c r="AC97" s="135"/>
      <c r="AD97" s="135"/>
      <c r="AE97" s="62"/>
      <c r="AF97" s="188"/>
      <c r="AG97" s="156"/>
      <c r="AH97" s="95"/>
      <c r="AI97" s="57" t="str">
        <f t="shared" si="28"/>
        <v/>
      </c>
      <c r="AJ97" s="58"/>
      <c r="AK97" s="135"/>
      <c r="AL97" s="135"/>
      <c r="AM97" s="62"/>
      <c r="AN97" s="188"/>
      <c r="AO97" s="156"/>
      <c r="AP97" s="95"/>
      <c r="AQ97" s="57" t="str">
        <f t="shared" si="29"/>
        <v/>
      </c>
      <c r="AR97" s="58"/>
      <c r="AS97" s="135"/>
      <c r="AT97" s="135"/>
      <c r="AU97" s="62"/>
      <c r="AV97" s="188"/>
      <c r="AW97" s="156"/>
      <c r="AX97" s="95"/>
      <c r="AY97" s="46"/>
    </row>
    <row r="98" spans="1:51" ht="18" customHeight="1">
      <c r="C98" s="57" t="str">
        <f t="shared" si="24"/>
        <v/>
      </c>
      <c r="D98" s="58"/>
      <c r="E98" s="135"/>
      <c r="F98" s="135"/>
      <c r="G98" s="62"/>
      <c r="H98" s="188"/>
      <c r="I98" s="156"/>
      <c r="J98" s="95"/>
      <c r="K98" s="60" t="str">
        <f t="shared" si="25"/>
        <v/>
      </c>
      <c r="L98" s="58"/>
      <c r="M98" s="135"/>
      <c r="N98" s="135"/>
      <c r="O98" s="62"/>
      <c r="P98" s="188"/>
      <c r="Q98" s="156"/>
      <c r="R98" s="95"/>
      <c r="S98" s="57" t="str">
        <f t="shared" si="26"/>
        <v/>
      </c>
      <c r="T98" s="58"/>
      <c r="U98" s="135"/>
      <c r="V98" s="135"/>
      <c r="W98" s="62"/>
      <c r="X98" s="188"/>
      <c r="Y98" s="156"/>
      <c r="Z98" s="95"/>
      <c r="AA98" s="57" t="str">
        <f t="shared" si="27"/>
        <v/>
      </c>
      <c r="AB98" s="58"/>
      <c r="AC98" s="135"/>
      <c r="AD98" s="135"/>
      <c r="AE98" s="62"/>
      <c r="AF98" s="188"/>
      <c r="AG98" s="156"/>
      <c r="AH98" s="95"/>
      <c r="AI98" s="57" t="str">
        <f t="shared" si="28"/>
        <v/>
      </c>
      <c r="AJ98" s="58"/>
      <c r="AK98" s="135"/>
      <c r="AL98" s="135"/>
      <c r="AM98" s="62"/>
      <c r="AN98" s="188"/>
      <c r="AO98" s="156"/>
      <c r="AP98" s="95"/>
      <c r="AQ98" s="57" t="str">
        <f t="shared" si="29"/>
        <v/>
      </c>
      <c r="AR98" s="58"/>
      <c r="AS98" s="135"/>
      <c r="AT98" s="135"/>
      <c r="AU98" s="62"/>
      <c r="AV98" s="188"/>
      <c r="AW98" s="156"/>
      <c r="AX98" s="95"/>
      <c r="AY98" s="46"/>
    </row>
    <row r="99" spans="1:51" ht="18" customHeight="1">
      <c r="C99" s="57" t="str">
        <f t="shared" ref="C99:C100" si="48">IF(J99="","","※")</f>
        <v/>
      </c>
      <c r="D99" s="58"/>
      <c r="E99" s="135"/>
      <c r="F99" s="135"/>
      <c r="G99" s="62"/>
      <c r="H99" s="188"/>
      <c r="I99" s="156"/>
      <c r="J99" s="95"/>
      <c r="K99" s="60" t="str">
        <f t="shared" ref="K99:K100" si="49">IF(R99="","","※")</f>
        <v/>
      </c>
      <c r="L99" s="58"/>
      <c r="M99" s="135"/>
      <c r="N99" s="135"/>
      <c r="O99" s="62"/>
      <c r="P99" s="188"/>
      <c r="Q99" s="156"/>
      <c r="R99" s="95"/>
      <c r="S99" s="57" t="str">
        <f t="shared" ref="S99:S100" si="50">IF(Z99="","","※")</f>
        <v/>
      </c>
      <c r="T99" s="58"/>
      <c r="U99" s="135"/>
      <c r="V99" s="135"/>
      <c r="W99" s="62"/>
      <c r="X99" s="188"/>
      <c r="Y99" s="156"/>
      <c r="Z99" s="95"/>
      <c r="AA99" s="57" t="str">
        <f t="shared" ref="AA99:AA100" si="51">IF(AH99="","","※")</f>
        <v/>
      </c>
      <c r="AB99" s="58"/>
      <c r="AC99" s="135"/>
      <c r="AD99" s="135"/>
      <c r="AE99" s="62"/>
      <c r="AF99" s="188"/>
      <c r="AG99" s="156"/>
      <c r="AH99" s="95"/>
      <c r="AI99" s="57" t="str">
        <f t="shared" ref="AI99:AI100" si="52">IF(AP99="","","※")</f>
        <v/>
      </c>
      <c r="AJ99" s="58"/>
      <c r="AK99" s="135"/>
      <c r="AL99" s="135"/>
      <c r="AM99" s="62"/>
      <c r="AN99" s="188"/>
      <c r="AO99" s="156"/>
      <c r="AP99" s="95"/>
      <c r="AQ99" s="57" t="str">
        <f t="shared" ref="AQ99:AQ100" si="53">IF(AX99="","","※")</f>
        <v/>
      </c>
      <c r="AR99" s="58"/>
      <c r="AS99" s="135"/>
      <c r="AT99" s="135"/>
      <c r="AU99" s="62"/>
      <c r="AV99" s="188"/>
      <c r="AW99" s="156"/>
      <c r="AX99" s="95"/>
      <c r="AY99" s="46"/>
    </row>
    <row r="100" spans="1:51" ht="18" customHeight="1">
      <c r="C100" s="57" t="str">
        <f t="shared" si="48"/>
        <v/>
      </c>
      <c r="D100" s="58"/>
      <c r="E100" s="135"/>
      <c r="F100" s="135"/>
      <c r="G100" s="62"/>
      <c r="H100" s="188"/>
      <c r="I100" s="156"/>
      <c r="J100" s="95"/>
      <c r="K100" s="60" t="str">
        <f t="shared" si="49"/>
        <v/>
      </c>
      <c r="L100" s="58"/>
      <c r="M100" s="135"/>
      <c r="N100" s="135"/>
      <c r="O100" s="62"/>
      <c r="P100" s="188"/>
      <c r="Q100" s="156"/>
      <c r="R100" s="95"/>
      <c r="S100" s="57" t="str">
        <f t="shared" si="50"/>
        <v/>
      </c>
      <c r="T100" s="58"/>
      <c r="U100" s="135"/>
      <c r="V100" s="135"/>
      <c r="W100" s="62"/>
      <c r="X100" s="188"/>
      <c r="Y100" s="156"/>
      <c r="Z100" s="95"/>
      <c r="AA100" s="57" t="str">
        <f t="shared" si="51"/>
        <v/>
      </c>
      <c r="AB100" s="58"/>
      <c r="AC100" s="135"/>
      <c r="AD100" s="135"/>
      <c r="AE100" s="62"/>
      <c r="AF100" s="188"/>
      <c r="AG100" s="156"/>
      <c r="AH100" s="95"/>
      <c r="AI100" s="57" t="str">
        <f t="shared" si="52"/>
        <v/>
      </c>
      <c r="AJ100" s="58"/>
      <c r="AK100" s="135"/>
      <c r="AL100" s="135"/>
      <c r="AM100" s="62"/>
      <c r="AN100" s="188"/>
      <c r="AO100" s="156"/>
      <c r="AP100" s="95"/>
      <c r="AQ100" s="57" t="str">
        <f t="shared" si="53"/>
        <v/>
      </c>
      <c r="AR100" s="58"/>
      <c r="AS100" s="135"/>
      <c r="AT100" s="135"/>
      <c r="AU100" s="62"/>
      <c r="AV100" s="188"/>
      <c r="AW100" s="156"/>
      <c r="AX100" s="95"/>
      <c r="AY100" s="46"/>
    </row>
    <row r="101" spans="1:51" ht="18" customHeight="1">
      <c r="C101" s="57" t="str">
        <f t="shared" si="24"/>
        <v/>
      </c>
      <c r="D101" s="58"/>
      <c r="E101" s="135"/>
      <c r="F101" s="135"/>
      <c r="G101" s="59"/>
      <c r="H101" s="188"/>
      <c r="I101" s="156"/>
      <c r="J101" s="95"/>
      <c r="K101" s="60" t="str">
        <f t="shared" si="25"/>
        <v/>
      </c>
      <c r="L101" s="58"/>
      <c r="M101" s="135"/>
      <c r="N101" s="135"/>
      <c r="O101" s="59"/>
      <c r="P101" s="188"/>
      <c r="Q101" s="156"/>
      <c r="R101" s="95"/>
      <c r="S101" s="57" t="str">
        <f t="shared" si="26"/>
        <v/>
      </c>
      <c r="T101" s="58"/>
      <c r="U101" s="135"/>
      <c r="V101" s="135"/>
      <c r="W101" s="59"/>
      <c r="X101" s="188"/>
      <c r="Y101" s="156"/>
      <c r="Z101" s="95"/>
      <c r="AA101" s="57" t="str">
        <f t="shared" si="27"/>
        <v/>
      </c>
      <c r="AB101" s="58"/>
      <c r="AC101" s="135"/>
      <c r="AD101" s="135"/>
      <c r="AE101" s="59"/>
      <c r="AF101" s="188"/>
      <c r="AG101" s="156"/>
      <c r="AH101" s="95"/>
      <c r="AI101" s="57" t="str">
        <f t="shared" si="28"/>
        <v/>
      </c>
      <c r="AJ101" s="58"/>
      <c r="AK101" s="135"/>
      <c r="AL101" s="135"/>
      <c r="AM101" s="59"/>
      <c r="AN101" s="188"/>
      <c r="AO101" s="156"/>
      <c r="AP101" s="95"/>
      <c r="AQ101" s="57" t="str">
        <f t="shared" si="29"/>
        <v/>
      </c>
      <c r="AR101" s="58"/>
      <c r="AS101" s="135"/>
      <c r="AT101" s="135"/>
      <c r="AU101" s="59"/>
      <c r="AV101" s="188"/>
      <c r="AW101" s="156"/>
      <c r="AX101" s="95"/>
      <c r="AY101" s="46"/>
    </row>
    <row r="102" spans="1:51" ht="18" customHeight="1">
      <c r="C102" s="57" t="str">
        <f t="shared" si="24"/>
        <v/>
      </c>
      <c r="D102" s="58"/>
      <c r="E102" s="135"/>
      <c r="F102" s="135"/>
      <c r="G102" s="62"/>
      <c r="H102" s="188"/>
      <c r="I102" s="156"/>
      <c r="J102" s="95"/>
      <c r="K102" s="60" t="str">
        <f t="shared" si="25"/>
        <v/>
      </c>
      <c r="L102" s="58"/>
      <c r="M102" s="135"/>
      <c r="N102" s="135"/>
      <c r="O102" s="62"/>
      <c r="P102" s="188"/>
      <c r="Q102" s="156"/>
      <c r="R102" s="95"/>
      <c r="S102" s="57" t="str">
        <f t="shared" si="26"/>
        <v/>
      </c>
      <c r="T102" s="58"/>
      <c r="U102" s="135"/>
      <c r="V102" s="135"/>
      <c r="W102" s="62"/>
      <c r="X102" s="188"/>
      <c r="Y102" s="156"/>
      <c r="Z102" s="95"/>
      <c r="AA102" s="57" t="str">
        <f t="shared" si="27"/>
        <v/>
      </c>
      <c r="AB102" s="58"/>
      <c r="AC102" s="135"/>
      <c r="AD102" s="135"/>
      <c r="AE102" s="62"/>
      <c r="AF102" s="188"/>
      <c r="AG102" s="156"/>
      <c r="AH102" s="95"/>
      <c r="AI102" s="57" t="str">
        <f t="shared" si="28"/>
        <v/>
      </c>
      <c r="AJ102" s="58"/>
      <c r="AK102" s="135"/>
      <c r="AL102" s="135"/>
      <c r="AM102" s="62"/>
      <c r="AN102" s="188"/>
      <c r="AO102" s="156"/>
      <c r="AP102" s="95"/>
      <c r="AQ102" s="57" t="str">
        <f t="shared" si="29"/>
        <v/>
      </c>
      <c r="AR102" s="58"/>
      <c r="AS102" s="135"/>
      <c r="AT102" s="135"/>
      <c r="AU102" s="62"/>
      <c r="AV102" s="188"/>
      <c r="AW102" s="156"/>
      <c r="AX102" s="95"/>
      <c r="AY102" s="46"/>
    </row>
    <row r="103" spans="1:51" ht="18" customHeight="1">
      <c r="C103" s="57" t="str">
        <f t="shared" si="24"/>
        <v/>
      </c>
      <c r="D103" s="58"/>
      <c r="E103" s="135"/>
      <c r="F103" s="135"/>
      <c r="G103" s="59"/>
      <c r="H103" s="188"/>
      <c r="I103" s="156"/>
      <c r="J103" s="95"/>
      <c r="K103" s="60" t="str">
        <f t="shared" si="25"/>
        <v/>
      </c>
      <c r="L103" s="58"/>
      <c r="M103" s="135"/>
      <c r="N103" s="135"/>
      <c r="O103" s="59"/>
      <c r="P103" s="188"/>
      <c r="Q103" s="156"/>
      <c r="R103" s="95"/>
      <c r="S103" s="57" t="str">
        <f t="shared" si="26"/>
        <v/>
      </c>
      <c r="T103" s="58"/>
      <c r="U103" s="135"/>
      <c r="V103" s="135"/>
      <c r="W103" s="59"/>
      <c r="X103" s="188"/>
      <c r="Y103" s="156"/>
      <c r="Z103" s="95"/>
      <c r="AA103" s="57" t="str">
        <f t="shared" si="27"/>
        <v/>
      </c>
      <c r="AB103" s="58"/>
      <c r="AC103" s="135"/>
      <c r="AD103" s="135"/>
      <c r="AE103" s="59"/>
      <c r="AF103" s="188"/>
      <c r="AG103" s="156"/>
      <c r="AH103" s="95"/>
      <c r="AI103" s="66" t="str">
        <f t="shared" si="28"/>
        <v/>
      </c>
      <c r="AJ103" s="67"/>
      <c r="AK103" s="136"/>
      <c r="AL103" s="136"/>
      <c r="AM103" s="68"/>
      <c r="AN103" s="189"/>
      <c r="AO103" s="157"/>
      <c r="AP103" s="96"/>
      <c r="AQ103" s="66" t="str">
        <f t="shared" si="29"/>
        <v/>
      </c>
      <c r="AR103" s="67"/>
      <c r="AS103" s="136"/>
      <c r="AT103" s="136"/>
      <c r="AU103" s="68"/>
      <c r="AV103" s="189"/>
      <c r="AW103" s="157"/>
      <c r="AX103" s="99"/>
      <c r="AY103" s="46"/>
    </row>
    <row r="104" spans="1:51" ht="18" customHeight="1" thickBot="1">
      <c r="C104" s="69"/>
      <c r="D104" s="70" t="s">
        <v>6</v>
      </c>
      <c r="E104" s="71"/>
      <c r="F104" s="71"/>
      <c r="G104" s="71">
        <f>SUM(G64:G103)</f>
        <v>5785</v>
      </c>
      <c r="H104" s="190">
        <f>SUM(H64:H103)</f>
        <v>0</v>
      </c>
      <c r="I104" s="122"/>
      <c r="J104" s="97"/>
      <c r="K104" s="73"/>
      <c r="L104" s="74" t="s">
        <v>6</v>
      </c>
      <c r="M104" s="72"/>
      <c r="N104" s="72"/>
      <c r="O104" s="71">
        <f>SUM(O64:O103)</f>
        <v>6400</v>
      </c>
      <c r="P104" s="190">
        <f>SUM(P64:P103)</f>
        <v>0</v>
      </c>
      <c r="Q104" s="122"/>
      <c r="R104" s="97"/>
      <c r="S104" s="75"/>
      <c r="T104" s="70" t="s">
        <v>6</v>
      </c>
      <c r="U104" s="72"/>
      <c r="V104" s="72"/>
      <c r="W104" s="71">
        <f>SUM(W64:W103)</f>
        <v>0</v>
      </c>
      <c r="X104" s="190">
        <f>SUM(X64:X103)</f>
        <v>0</v>
      </c>
      <c r="Y104" s="122"/>
      <c r="Z104" s="97"/>
      <c r="AA104" s="75"/>
      <c r="AB104" s="70" t="s">
        <v>6</v>
      </c>
      <c r="AC104" s="72"/>
      <c r="AD104" s="72"/>
      <c r="AE104" s="71">
        <f>SUM(AE64:AE103)</f>
        <v>0</v>
      </c>
      <c r="AF104" s="190">
        <f>SUM(AF64:AF103)</f>
        <v>0</v>
      </c>
      <c r="AG104" s="122"/>
      <c r="AH104" s="97"/>
      <c r="AI104" s="83"/>
      <c r="AJ104" s="84" t="s">
        <v>6</v>
      </c>
      <c r="AK104" s="85"/>
      <c r="AL104" s="85"/>
      <c r="AM104" s="86">
        <f>SUM(AM64:AM103)</f>
        <v>0</v>
      </c>
      <c r="AN104" s="191">
        <f>SUM(AN64:AN103)</f>
        <v>0</v>
      </c>
      <c r="AO104" s="127"/>
      <c r="AP104" s="98"/>
      <c r="AQ104" s="83"/>
      <c r="AR104" s="84" t="s">
        <v>6</v>
      </c>
      <c r="AS104" s="85"/>
      <c r="AT104" s="85"/>
      <c r="AU104" s="86">
        <f>SUM(AU64:AU103)</f>
        <v>0</v>
      </c>
      <c r="AV104" s="191">
        <f>SUM(AV64:AV103)</f>
        <v>0</v>
      </c>
      <c r="AW104" s="127"/>
      <c r="AX104" s="97"/>
      <c r="AY104" s="46"/>
    </row>
    <row r="105" spans="1:51" ht="11.25" customHeight="1">
      <c r="AW105" s="131"/>
      <c r="AX105" s="76"/>
      <c r="AY105" s="76"/>
    </row>
    <row r="106" spans="1:51" ht="14.25" thickBot="1">
      <c r="C106" s="77" t="s">
        <v>10</v>
      </c>
      <c r="AW106" s="131"/>
      <c r="AX106" s="76"/>
      <c r="AY106" s="76"/>
    </row>
    <row r="107" spans="1:51">
      <c r="A107" s="6" t="s">
        <v>132</v>
      </c>
      <c r="C107" s="137"/>
      <c r="D107" s="138"/>
      <c r="E107" s="138"/>
      <c r="F107" s="138"/>
      <c r="G107" s="138"/>
      <c r="H107" s="138"/>
      <c r="I107" s="139"/>
      <c r="J107" s="138"/>
      <c r="K107" s="138"/>
      <c r="L107" s="138"/>
      <c r="M107" s="138"/>
      <c r="N107" s="138"/>
      <c r="O107" s="138"/>
      <c r="P107" s="138"/>
      <c r="Q107" s="139"/>
      <c r="R107" s="140"/>
      <c r="S107" s="141"/>
      <c r="T107" s="138"/>
      <c r="U107" s="138"/>
      <c r="V107" s="138"/>
      <c r="W107" s="138"/>
      <c r="X107" s="138"/>
      <c r="Y107" s="139"/>
      <c r="Z107" s="138"/>
      <c r="AA107" s="138"/>
      <c r="AB107" s="138"/>
      <c r="AC107" s="138"/>
      <c r="AD107" s="138"/>
      <c r="AE107" s="138"/>
      <c r="AF107" s="138"/>
      <c r="AG107" s="139"/>
      <c r="AH107" s="140"/>
      <c r="AI107" s="141"/>
      <c r="AJ107" s="138"/>
      <c r="AK107" s="138"/>
      <c r="AL107" s="138"/>
      <c r="AM107" s="138"/>
      <c r="AN107" s="138"/>
      <c r="AO107" s="139"/>
      <c r="AP107" s="138"/>
      <c r="AQ107" s="138"/>
      <c r="AR107" s="138"/>
      <c r="AS107" s="138"/>
      <c r="AT107" s="138"/>
      <c r="AU107" s="138"/>
      <c r="AV107" s="138"/>
      <c r="AW107" s="139"/>
      <c r="AX107" s="142"/>
      <c r="AY107" s="295"/>
    </row>
    <row r="108" spans="1:51">
      <c r="C108" s="143"/>
      <c r="D108" s="144"/>
      <c r="E108" s="144"/>
      <c r="F108" s="144"/>
      <c r="G108" s="144"/>
      <c r="H108" s="144"/>
      <c r="I108" s="145"/>
      <c r="J108" s="144"/>
      <c r="K108" s="144"/>
      <c r="L108" s="144"/>
      <c r="M108" s="144"/>
      <c r="N108" s="144"/>
      <c r="O108" s="144"/>
      <c r="P108" s="144"/>
      <c r="Q108" s="145"/>
      <c r="R108" s="146"/>
      <c r="S108" s="147"/>
      <c r="T108" s="144"/>
      <c r="U108" s="144"/>
      <c r="V108" s="144"/>
      <c r="W108" s="144"/>
      <c r="X108" s="144"/>
      <c r="Y108" s="145"/>
      <c r="Z108" s="144"/>
      <c r="AA108" s="144"/>
      <c r="AB108" s="144"/>
      <c r="AC108" s="144"/>
      <c r="AD108" s="144"/>
      <c r="AE108" s="144"/>
      <c r="AF108" s="144"/>
      <c r="AG108" s="145"/>
      <c r="AH108" s="146"/>
      <c r="AI108" s="147"/>
      <c r="AJ108" s="144"/>
      <c r="AK108" s="144"/>
      <c r="AL108" s="144"/>
      <c r="AM108" s="144"/>
      <c r="AN108" s="144"/>
      <c r="AO108" s="145"/>
      <c r="AP108" s="144"/>
      <c r="AQ108" s="144"/>
      <c r="AR108" s="144"/>
      <c r="AS108" s="144"/>
      <c r="AT108" s="144"/>
      <c r="AU108" s="144"/>
      <c r="AV108" s="144"/>
      <c r="AW108" s="145"/>
      <c r="AX108" s="148"/>
      <c r="AY108" s="295"/>
    </row>
    <row r="109" spans="1:51">
      <c r="C109" s="143"/>
      <c r="D109" s="144"/>
      <c r="E109" s="144"/>
      <c r="F109" s="144"/>
      <c r="G109" s="144"/>
      <c r="H109" s="144"/>
      <c r="I109" s="145"/>
      <c r="J109" s="144"/>
      <c r="K109" s="144"/>
      <c r="L109" s="144"/>
      <c r="M109" s="144"/>
      <c r="N109" s="144"/>
      <c r="O109" s="144"/>
      <c r="P109" s="144"/>
      <c r="Q109" s="145"/>
      <c r="R109" s="146"/>
      <c r="S109" s="147"/>
      <c r="T109" s="144"/>
      <c r="U109" s="144"/>
      <c r="V109" s="144"/>
      <c r="W109" s="144"/>
      <c r="X109" s="144"/>
      <c r="Y109" s="145"/>
      <c r="Z109" s="144"/>
      <c r="AA109" s="144"/>
      <c r="AB109" s="144"/>
      <c r="AC109" s="144"/>
      <c r="AD109" s="144"/>
      <c r="AE109" s="144"/>
      <c r="AF109" s="144"/>
      <c r="AG109" s="145"/>
      <c r="AH109" s="146"/>
      <c r="AI109" s="147"/>
      <c r="AJ109" s="144"/>
      <c r="AK109" s="144"/>
      <c r="AL109" s="144"/>
      <c r="AM109" s="144"/>
      <c r="AN109" s="144"/>
      <c r="AO109" s="145"/>
      <c r="AP109" s="144"/>
      <c r="AQ109" s="144"/>
      <c r="AR109" s="144"/>
      <c r="AS109" s="144"/>
      <c r="AT109" s="144"/>
      <c r="AU109" s="144"/>
      <c r="AV109" s="144"/>
      <c r="AW109" s="145"/>
      <c r="AX109" s="148"/>
      <c r="AY109" s="295"/>
    </row>
    <row r="110" spans="1:51">
      <c r="C110" s="143"/>
      <c r="D110" s="144"/>
      <c r="E110" s="144"/>
      <c r="F110" s="144"/>
      <c r="G110" s="144"/>
      <c r="H110" s="144"/>
      <c r="I110" s="145"/>
      <c r="J110" s="144"/>
      <c r="K110" s="144"/>
      <c r="L110" s="144"/>
      <c r="M110" s="144"/>
      <c r="N110" s="144"/>
      <c r="O110" s="144"/>
      <c r="P110" s="144"/>
      <c r="Q110" s="145"/>
      <c r="R110" s="146"/>
      <c r="S110" s="147"/>
      <c r="T110" s="144"/>
      <c r="U110" s="144"/>
      <c r="V110" s="144"/>
      <c r="W110" s="144"/>
      <c r="X110" s="144"/>
      <c r="Y110" s="145"/>
      <c r="Z110" s="144"/>
      <c r="AA110" s="144"/>
      <c r="AB110" s="144"/>
      <c r="AC110" s="144"/>
      <c r="AD110" s="144"/>
      <c r="AE110" s="144"/>
      <c r="AF110" s="144"/>
      <c r="AG110" s="145"/>
      <c r="AH110" s="146"/>
      <c r="AI110" s="147"/>
      <c r="AJ110" s="144"/>
      <c r="AK110" s="144"/>
      <c r="AL110" s="144"/>
      <c r="AM110" s="144"/>
      <c r="AN110" s="144"/>
      <c r="AO110" s="145"/>
      <c r="AP110" s="144"/>
      <c r="AQ110" s="144"/>
      <c r="AR110" s="144"/>
      <c r="AS110" s="144"/>
      <c r="AT110" s="144"/>
      <c r="AU110" s="144"/>
      <c r="AV110" s="144"/>
      <c r="AW110" s="145"/>
      <c r="AX110" s="148"/>
      <c r="AY110" s="295"/>
    </row>
    <row r="111" spans="1:51">
      <c r="C111" s="143"/>
      <c r="D111" s="144"/>
      <c r="E111" s="144"/>
      <c r="F111" s="144"/>
      <c r="G111" s="144"/>
      <c r="H111" s="144"/>
      <c r="I111" s="145"/>
      <c r="J111" s="144"/>
      <c r="K111" s="144"/>
      <c r="L111" s="144"/>
      <c r="M111" s="144"/>
      <c r="N111" s="144"/>
      <c r="O111" s="144"/>
      <c r="P111" s="144"/>
      <c r="Q111" s="145"/>
      <c r="R111" s="146"/>
      <c r="S111" s="147"/>
      <c r="T111" s="144"/>
      <c r="U111" s="144"/>
      <c r="V111" s="144"/>
      <c r="W111" s="144"/>
      <c r="X111" s="144"/>
      <c r="Y111" s="145"/>
      <c r="Z111" s="144"/>
      <c r="AA111" s="144"/>
      <c r="AB111" s="144"/>
      <c r="AC111" s="144"/>
      <c r="AD111" s="144"/>
      <c r="AE111" s="144"/>
      <c r="AF111" s="144"/>
      <c r="AG111" s="145"/>
      <c r="AH111" s="146"/>
      <c r="AI111" s="147"/>
      <c r="AJ111" s="144"/>
      <c r="AK111" s="144"/>
      <c r="AL111" s="144"/>
      <c r="AM111" s="144"/>
      <c r="AN111" s="144"/>
      <c r="AO111" s="145"/>
      <c r="AP111" s="144"/>
      <c r="AQ111" s="144"/>
      <c r="AR111" s="144"/>
      <c r="AS111" s="144"/>
      <c r="AT111" s="144"/>
      <c r="AU111" s="144"/>
      <c r="AV111" s="144"/>
      <c r="AW111" s="145"/>
      <c r="AX111" s="148"/>
      <c r="AY111" s="295"/>
    </row>
    <row r="112" spans="1:51">
      <c r="C112" s="143"/>
      <c r="D112" s="144"/>
      <c r="E112" s="144"/>
      <c r="F112" s="144"/>
      <c r="G112" s="144"/>
      <c r="H112" s="144"/>
      <c r="I112" s="145"/>
      <c r="J112" s="144"/>
      <c r="K112" s="144"/>
      <c r="L112" s="144"/>
      <c r="M112" s="144"/>
      <c r="N112" s="144"/>
      <c r="O112" s="144"/>
      <c r="P112" s="144"/>
      <c r="Q112" s="145"/>
      <c r="R112" s="146"/>
      <c r="S112" s="147"/>
      <c r="T112" s="144"/>
      <c r="U112" s="144"/>
      <c r="V112" s="144"/>
      <c r="W112" s="144"/>
      <c r="X112" s="144"/>
      <c r="Y112" s="145"/>
      <c r="Z112" s="144"/>
      <c r="AA112" s="144"/>
      <c r="AB112" s="144"/>
      <c r="AC112" s="144"/>
      <c r="AD112" s="144"/>
      <c r="AE112" s="144"/>
      <c r="AF112" s="144"/>
      <c r="AG112" s="145"/>
      <c r="AH112" s="146"/>
      <c r="AI112" s="147"/>
      <c r="AJ112" s="144"/>
      <c r="AK112" s="144"/>
      <c r="AL112" s="144"/>
      <c r="AM112" s="144"/>
      <c r="AN112" s="144"/>
      <c r="AO112" s="145"/>
      <c r="AP112" s="144"/>
      <c r="AQ112" s="144"/>
      <c r="AR112" s="144"/>
      <c r="AS112" s="144"/>
      <c r="AT112" s="144"/>
      <c r="AU112" s="144"/>
      <c r="AV112" s="144"/>
      <c r="AW112" s="145"/>
      <c r="AX112" s="148"/>
      <c r="AY112" s="295"/>
    </row>
    <row r="113" spans="3:51">
      <c r="C113" s="143"/>
      <c r="D113" s="144"/>
      <c r="E113" s="144"/>
      <c r="F113" s="144"/>
      <c r="G113" s="144"/>
      <c r="H113" s="144"/>
      <c r="I113" s="145"/>
      <c r="J113" s="144"/>
      <c r="K113" s="144"/>
      <c r="L113" s="144"/>
      <c r="M113" s="144"/>
      <c r="N113" s="144"/>
      <c r="O113" s="144"/>
      <c r="P113" s="144"/>
      <c r="Q113" s="145"/>
      <c r="R113" s="146"/>
      <c r="S113" s="147"/>
      <c r="T113" s="144"/>
      <c r="U113" s="144"/>
      <c r="V113" s="144"/>
      <c r="W113" s="144"/>
      <c r="X113" s="144"/>
      <c r="Y113" s="145"/>
      <c r="Z113" s="144"/>
      <c r="AA113" s="144"/>
      <c r="AB113" s="144"/>
      <c r="AC113" s="144"/>
      <c r="AD113" s="144"/>
      <c r="AE113" s="144"/>
      <c r="AF113" s="144"/>
      <c r="AG113" s="145"/>
      <c r="AH113" s="146"/>
      <c r="AI113" s="147"/>
      <c r="AJ113" s="144"/>
      <c r="AK113" s="144"/>
      <c r="AL113" s="144"/>
      <c r="AM113" s="144"/>
      <c r="AN113" s="144"/>
      <c r="AO113" s="145"/>
      <c r="AP113" s="144"/>
      <c r="AQ113" s="144"/>
      <c r="AR113" s="144"/>
      <c r="AS113" s="144"/>
      <c r="AT113" s="144"/>
      <c r="AU113" s="144"/>
      <c r="AV113" s="144"/>
      <c r="AW113" s="145"/>
      <c r="AX113" s="148"/>
      <c r="AY113" s="295"/>
    </row>
    <row r="114" spans="3:51" ht="14.25" thickBot="1">
      <c r="C114" s="149"/>
      <c r="D114" s="150"/>
      <c r="E114" s="150"/>
      <c r="F114" s="150"/>
      <c r="G114" s="150"/>
      <c r="H114" s="150"/>
      <c r="I114" s="151"/>
      <c r="J114" s="150"/>
      <c r="K114" s="150"/>
      <c r="L114" s="150"/>
      <c r="M114" s="150"/>
      <c r="N114" s="150"/>
      <c r="O114" s="150"/>
      <c r="P114" s="150"/>
      <c r="Q114" s="151"/>
      <c r="R114" s="152"/>
      <c r="S114" s="153"/>
      <c r="T114" s="150"/>
      <c r="U114" s="150"/>
      <c r="V114" s="150"/>
      <c r="W114" s="150"/>
      <c r="X114" s="150"/>
      <c r="Y114" s="151"/>
      <c r="Z114" s="150"/>
      <c r="AA114" s="150"/>
      <c r="AB114" s="150"/>
      <c r="AC114" s="150"/>
      <c r="AD114" s="150"/>
      <c r="AE114" s="150"/>
      <c r="AF114" s="150"/>
      <c r="AG114" s="151"/>
      <c r="AH114" s="152"/>
      <c r="AI114" s="153"/>
      <c r="AJ114" s="150"/>
      <c r="AK114" s="150"/>
      <c r="AL114" s="150"/>
      <c r="AM114" s="150"/>
      <c r="AN114" s="150"/>
      <c r="AO114" s="151"/>
      <c r="AP114" s="150"/>
      <c r="AQ114" s="150"/>
      <c r="AR114" s="150"/>
      <c r="AS114" s="150"/>
      <c r="AT114" s="150"/>
      <c r="AU114" s="150"/>
      <c r="AV114" s="150"/>
      <c r="AW114" s="151"/>
      <c r="AX114" s="154"/>
      <c r="AY114" s="295"/>
    </row>
    <row r="115" spans="3:51">
      <c r="C115" s="166"/>
      <c r="D115" s="166"/>
      <c r="E115" s="166"/>
      <c r="F115" s="166"/>
      <c r="G115" s="166"/>
      <c r="H115" s="166"/>
      <c r="I115" s="296"/>
      <c r="J115" s="166"/>
      <c r="K115" s="166"/>
      <c r="L115" s="166"/>
      <c r="M115" s="166"/>
      <c r="N115" s="166"/>
      <c r="O115" s="166"/>
      <c r="P115" s="166"/>
      <c r="Q115" s="296"/>
      <c r="R115" s="166"/>
      <c r="S115" s="166"/>
      <c r="T115" s="166"/>
      <c r="U115" s="166"/>
      <c r="V115" s="166"/>
      <c r="W115" s="166"/>
      <c r="X115" s="166"/>
      <c r="Y115" s="296"/>
      <c r="Z115" s="166"/>
      <c r="AA115" s="166"/>
      <c r="AB115" s="166"/>
      <c r="AC115" s="166"/>
      <c r="AD115" s="166"/>
      <c r="AE115" s="166"/>
      <c r="AF115" s="166"/>
      <c r="AG115" s="296"/>
      <c r="AH115" s="166"/>
      <c r="AI115" s="166"/>
      <c r="AJ115" s="166"/>
      <c r="AK115" s="166"/>
      <c r="AL115" s="166"/>
      <c r="AM115" s="166"/>
      <c r="AN115" s="166"/>
      <c r="AO115" s="296"/>
      <c r="AP115" s="166"/>
      <c r="AQ115" s="166"/>
      <c r="AR115" s="166"/>
      <c r="AS115" s="166"/>
      <c r="AT115" s="166"/>
      <c r="AU115" s="166"/>
      <c r="AV115" s="166"/>
      <c r="AW115" s="296"/>
      <c r="AX115" s="166"/>
      <c r="AY115" s="166"/>
    </row>
    <row r="116" spans="3:51">
      <c r="C116" s="166"/>
      <c r="D116" s="166"/>
      <c r="E116" s="166"/>
      <c r="F116" s="166"/>
      <c r="G116" s="166"/>
      <c r="H116" s="166"/>
      <c r="I116" s="296"/>
      <c r="J116" s="166"/>
      <c r="K116" s="166"/>
      <c r="L116" s="166"/>
      <c r="M116" s="166"/>
      <c r="N116" s="166"/>
      <c r="O116" s="166"/>
      <c r="P116" s="166"/>
      <c r="Q116" s="296"/>
      <c r="R116" s="166"/>
      <c r="S116" s="166"/>
      <c r="T116" s="166"/>
      <c r="U116" s="166"/>
      <c r="V116" s="166"/>
      <c r="W116" s="166"/>
      <c r="X116" s="166"/>
      <c r="Y116" s="296"/>
      <c r="Z116" s="166"/>
      <c r="AA116" s="166"/>
      <c r="AB116" s="166"/>
      <c r="AC116" s="166"/>
      <c r="AD116" s="166"/>
      <c r="AE116" s="166"/>
      <c r="AF116" s="166"/>
      <c r="AG116" s="296"/>
      <c r="AH116" s="166"/>
      <c r="AI116" s="166"/>
      <c r="AJ116" s="166"/>
      <c r="AK116" s="166"/>
      <c r="AL116" s="166"/>
      <c r="AM116" s="166"/>
      <c r="AN116" s="166"/>
      <c r="AO116" s="296"/>
      <c r="AP116" s="166"/>
      <c r="AQ116" s="166"/>
      <c r="AR116" s="166"/>
      <c r="AS116" s="166"/>
      <c r="AT116" s="166"/>
      <c r="AU116" s="166"/>
      <c r="AV116" s="166"/>
      <c r="AW116" s="296"/>
      <c r="AX116" s="166"/>
      <c r="AY116" s="166"/>
    </row>
    <row r="117" spans="3:51">
      <c r="C117" s="166"/>
      <c r="D117" s="166"/>
      <c r="E117" s="166"/>
      <c r="F117" s="166"/>
      <c r="G117" s="166"/>
      <c r="H117" s="166"/>
      <c r="I117" s="296"/>
      <c r="J117" s="166"/>
      <c r="K117" s="166"/>
      <c r="L117" s="166"/>
      <c r="M117" s="166"/>
      <c r="N117" s="166"/>
      <c r="O117" s="166"/>
      <c r="P117" s="166"/>
      <c r="Q117" s="296"/>
      <c r="R117" s="166"/>
      <c r="S117" s="166"/>
      <c r="T117" s="166"/>
      <c r="U117" s="166"/>
      <c r="V117" s="166"/>
      <c r="W117" s="166"/>
      <c r="X117" s="166"/>
      <c r="Y117" s="296"/>
      <c r="Z117" s="166"/>
      <c r="AA117" s="166"/>
      <c r="AB117" s="166"/>
      <c r="AC117" s="166"/>
      <c r="AD117" s="166"/>
      <c r="AE117" s="166"/>
      <c r="AF117" s="166"/>
      <c r="AG117" s="296"/>
      <c r="AH117" s="166"/>
      <c r="AI117" s="166"/>
      <c r="AJ117" s="166"/>
      <c r="AK117" s="166"/>
      <c r="AL117" s="166"/>
      <c r="AM117" s="166"/>
      <c r="AN117" s="166"/>
      <c r="AO117" s="296"/>
      <c r="AP117" s="166"/>
      <c r="AQ117" s="166"/>
      <c r="AR117" s="166"/>
      <c r="AS117" s="166"/>
      <c r="AT117" s="166"/>
      <c r="AU117" s="166"/>
      <c r="AV117" s="166"/>
      <c r="AW117" s="296"/>
      <c r="AX117" s="166"/>
      <c r="AY117" s="166"/>
    </row>
    <row r="118" spans="3:51">
      <c r="C118" s="166"/>
      <c r="D118" s="166"/>
      <c r="E118" s="166"/>
      <c r="F118" s="166"/>
      <c r="G118" s="166"/>
      <c r="H118" s="166"/>
      <c r="I118" s="296"/>
      <c r="J118" s="166"/>
      <c r="K118" s="166"/>
      <c r="L118" s="166"/>
      <c r="M118" s="166"/>
      <c r="N118" s="166"/>
      <c r="O118" s="166"/>
      <c r="P118" s="166"/>
      <c r="Q118" s="296"/>
      <c r="R118" s="166"/>
      <c r="S118" s="166"/>
      <c r="T118" s="166"/>
      <c r="U118" s="166"/>
      <c r="V118" s="166"/>
      <c r="W118" s="166"/>
      <c r="X118" s="166"/>
      <c r="Y118" s="296"/>
      <c r="Z118" s="166"/>
      <c r="AA118" s="166"/>
      <c r="AB118" s="166"/>
      <c r="AC118" s="166"/>
      <c r="AD118" s="166"/>
      <c r="AE118" s="166"/>
      <c r="AF118" s="166"/>
      <c r="AG118" s="296"/>
      <c r="AH118" s="166"/>
      <c r="AI118" s="166"/>
      <c r="AJ118" s="166"/>
      <c r="AK118" s="166"/>
      <c r="AL118" s="166"/>
      <c r="AM118" s="166"/>
      <c r="AN118" s="166"/>
      <c r="AO118" s="296"/>
      <c r="AP118" s="166"/>
      <c r="AQ118" s="166"/>
      <c r="AR118" s="166"/>
      <c r="AS118" s="166"/>
      <c r="AT118" s="166"/>
      <c r="AU118" s="166"/>
      <c r="AV118" s="166"/>
      <c r="AW118" s="296"/>
      <c r="AX118" s="166"/>
      <c r="AY118" s="166"/>
    </row>
    <row r="119" spans="3:51">
      <c r="C119" s="166"/>
      <c r="D119" s="166"/>
      <c r="E119" s="166"/>
      <c r="F119" s="166"/>
      <c r="G119" s="166"/>
      <c r="H119" s="166"/>
      <c r="I119" s="296"/>
      <c r="J119" s="166"/>
      <c r="K119" s="166"/>
      <c r="L119" s="166"/>
      <c r="M119" s="166"/>
      <c r="N119" s="166"/>
      <c r="O119" s="166"/>
      <c r="P119" s="166"/>
      <c r="Q119" s="296"/>
      <c r="R119" s="166"/>
      <c r="S119" s="166"/>
      <c r="T119" s="166"/>
      <c r="U119" s="166"/>
      <c r="V119" s="166"/>
      <c r="W119" s="166"/>
      <c r="X119" s="166"/>
      <c r="Y119" s="296"/>
      <c r="Z119" s="166"/>
      <c r="AA119" s="166"/>
      <c r="AB119" s="166"/>
      <c r="AC119" s="166"/>
      <c r="AD119" s="166"/>
      <c r="AE119" s="166"/>
      <c r="AF119" s="166"/>
      <c r="AG119" s="296"/>
      <c r="AH119" s="166"/>
      <c r="AI119" s="166"/>
      <c r="AJ119" s="166"/>
      <c r="AK119" s="166"/>
      <c r="AL119" s="166"/>
      <c r="AM119" s="166"/>
      <c r="AN119" s="166"/>
      <c r="AO119" s="296"/>
      <c r="AP119" s="166"/>
      <c r="AQ119" s="166"/>
      <c r="AR119" s="166"/>
      <c r="AS119" s="166"/>
      <c r="AT119" s="166"/>
      <c r="AU119" s="166"/>
      <c r="AV119" s="166"/>
      <c r="AW119" s="296"/>
      <c r="AX119" s="166"/>
      <c r="AY119" s="166"/>
    </row>
    <row r="120" spans="3:51">
      <c r="C120" s="166"/>
      <c r="D120" s="166"/>
      <c r="E120" s="166"/>
      <c r="F120" s="166"/>
      <c r="G120" s="166"/>
      <c r="H120" s="166"/>
      <c r="I120" s="296"/>
      <c r="J120" s="166"/>
      <c r="K120" s="166"/>
      <c r="L120" s="166"/>
      <c r="M120" s="166"/>
      <c r="N120" s="166"/>
      <c r="O120" s="166"/>
      <c r="P120" s="166"/>
      <c r="Q120" s="296"/>
      <c r="R120" s="166"/>
      <c r="S120" s="166"/>
      <c r="T120" s="166"/>
      <c r="U120" s="166"/>
      <c r="V120" s="166"/>
      <c r="W120" s="166"/>
      <c r="X120" s="166"/>
      <c r="Y120" s="296"/>
      <c r="Z120" s="166"/>
      <c r="AA120" s="166"/>
      <c r="AB120" s="166"/>
      <c r="AC120" s="166"/>
      <c r="AD120" s="166"/>
      <c r="AE120" s="166"/>
      <c r="AF120" s="166"/>
      <c r="AG120" s="296"/>
      <c r="AH120" s="166"/>
      <c r="AI120" s="166"/>
      <c r="AJ120" s="166"/>
      <c r="AK120" s="166"/>
      <c r="AL120" s="166"/>
      <c r="AM120" s="166"/>
      <c r="AN120" s="166"/>
      <c r="AO120" s="296"/>
      <c r="AP120" s="166"/>
      <c r="AQ120" s="166"/>
      <c r="AR120" s="166"/>
      <c r="AS120" s="166"/>
      <c r="AT120" s="166"/>
      <c r="AU120" s="166"/>
      <c r="AV120" s="166"/>
      <c r="AW120" s="296"/>
      <c r="AX120" s="166"/>
      <c r="AY120" s="166"/>
    </row>
    <row r="121" spans="3:51">
      <c r="C121" s="166"/>
      <c r="D121" s="166"/>
      <c r="E121" s="166"/>
      <c r="F121" s="166"/>
      <c r="G121" s="166"/>
      <c r="H121" s="166"/>
      <c r="I121" s="296"/>
      <c r="J121" s="166"/>
      <c r="K121" s="166"/>
      <c r="L121" s="166"/>
      <c r="M121" s="166"/>
      <c r="N121" s="166"/>
      <c r="O121" s="166"/>
      <c r="P121" s="166"/>
      <c r="Q121" s="296"/>
      <c r="R121" s="166"/>
      <c r="S121" s="166"/>
      <c r="T121" s="166"/>
      <c r="U121" s="166"/>
      <c r="V121" s="166"/>
      <c r="W121" s="166"/>
      <c r="X121" s="166"/>
      <c r="Y121" s="296"/>
      <c r="Z121" s="166"/>
      <c r="AA121" s="166"/>
      <c r="AB121" s="166"/>
      <c r="AC121" s="166"/>
      <c r="AD121" s="166"/>
      <c r="AE121" s="166"/>
      <c r="AF121" s="166"/>
      <c r="AG121" s="296"/>
      <c r="AH121" s="166"/>
      <c r="AI121" s="166"/>
      <c r="AJ121" s="166"/>
      <c r="AK121" s="166"/>
      <c r="AL121" s="166"/>
      <c r="AM121" s="166"/>
      <c r="AN121" s="166"/>
      <c r="AO121" s="296"/>
      <c r="AP121" s="166"/>
      <c r="AQ121" s="166"/>
      <c r="AR121" s="166"/>
      <c r="AS121" s="166"/>
      <c r="AT121" s="166"/>
      <c r="AU121" s="166"/>
      <c r="AV121" s="166"/>
      <c r="AW121" s="296"/>
      <c r="AX121" s="166"/>
      <c r="AY121" s="166"/>
    </row>
  </sheetData>
  <sheetProtection algorithmName="SHA-512" hashValue="v6+gt5fbbqyOEqksCcHIPes0fUMhSBxuq9hJGMYSFuPGJbhUnrY7Wb7dvD0Fij8KfCxHa6K98gHvY4+EOUnF+g==" saltValue="T4PvZru0FRBBJfrt5Akt4Q==" spinCount="100000" sheet="1" objects="1" scenarios="1"/>
  <mergeCells count="5">
    <mergeCell ref="C2:N2"/>
    <mergeCell ref="O2:V2"/>
    <mergeCell ref="W2:AD2"/>
    <mergeCell ref="AF2:AL2"/>
    <mergeCell ref="AM2:AQ2"/>
  </mergeCells>
  <phoneticPr fontId="3"/>
  <conditionalFormatting sqref="H9:H56 P9:P56 X9:X56 AF9:AF56 AN9:AN56 AV9:AV56 H64:H103 P64:P103 X64:X103 AF64:AF103 AN64:AN103 AV64:AV103">
    <cfRule type="cellIs" dxfId="32" priority="3" operator="greaterThan">
      <formula>G9</formula>
    </cfRule>
  </conditionalFormatting>
  <conditionalFormatting sqref="C107:C114 S107:S114 AI107:AI114">
    <cfRule type="duplicateValues" dxfId="31" priority="2"/>
  </conditionalFormatting>
  <conditionalFormatting sqref="D107:D114 T107:T114 AJ107:AJ114">
    <cfRule type="duplicateValues" dxfId="30" priority="1"/>
  </conditionalFormatting>
  <dataValidations count="3">
    <dataValidation type="custom" allowBlank="1" showInputMessage="1" showErrorMessage="1" errorTitle="文字数超過" error="全角30文字以下で入力して下さい" sqref="D107:D114 T107:T114 AJ107:AJ114">
      <formula1>LENB(D107)&lt;=60</formula1>
    </dataValidation>
    <dataValidation type="custom" imeMode="disabled" allowBlank="1" showInputMessage="1" showErrorMessage="1" errorTitle="入力制限" error="半角英数大文字２桁以内で設定してください" sqref="Y64:Y103 AG64:AG103 AW64:AW103 I9:I56 AO64:AO103 Q9:Q56 Y9:Y56 AG9:AG56 AO9:AO56 I64:I103 AW9:AW56 Q64:Q103 C107:C114 S107:S114 AI107:AI114">
      <formula1>AND(EXACT(UPPER(C9),C9),LENB(C9)&lt;=2)</formula1>
    </dataValidation>
    <dataValidation imeMode="off" allowBlank="1" showInputMessage="1" showErrorMessage="1" sqref="H9:H56 P9:P56 X9:X56 AF9:AF56 AN9:AN56 AV9:AV56 H64:H103 P64:P103 X64:X103 AF64:AF103 AN64:AN103 AV64:AV103"/>
  </dataValidations>
  <hyperlinks>
    <hyperlink ref="I8" location="沖縄市・豊見城市!C107" display="備"/>
    <hyperlink ref="Q8" location="沖縄市・豊見城市!C107" display="備"/>
    <hyperlink ref="Y8" location="沖縄市・豊見城市!C107" display="備"/>
    <hyperlink ref="AG8" location="沖縄市・豊見城市!C107" display="備"/>
    <hyperlink ref="AO8" location="沖縄市・豊見城市!C107" display="備"/>
    <hyperlink ref="AW8" location="沖縄市・豊見城市!C107" display="備"/>
    <hyperlink ref="I63" location="沖縄市・豊見城市!C107" display="備"/>
    <hyperlink ref="Q63" location="沖縄市・豊見城市!C107" display="備"/>
    <hyperlink ref="Y63" location="沖縄市・豊見城市!C107" display="備"/>
    <hyperlink ref="AG63" location="沖縄市・豊見城市!C107" display="備"/>
    <hyperlink ref="AO63" location="沖縄市・豊見城市!C107" display="備"/>
    <hyperlink ref="AW63" location="沖縄市・豊見城市!C107" display="備"/>
    <hyperlink ref="I4" location="入力!B22" display="沖縄市"/>
    <hyperlink ref="I59" location="入力!B23" display="豊見城市"/>
  </hyperlinks>
  <printOptions horizontalCentered="1"/>
  <pageMargins left="0.27559055118110237" right="0" top="0.59055118110236227" bottom="0.19685039370078741" header="0.39370078740157483" footer="0.19685039370078741"/>
  <pageSetup paperSize="8" scale="64" orientation="portrait" r:id="rId1"/>
  <headerFooter alignWithMargins="0">
    <oddHeader>&amp;L&amp;"ＭＳ Ｐゴシック,太字"&amp;18折込広告企画書　　　沖縄地区　№１</oddHead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Y119"/>
  <sheetViews>
    <sheetView zoomScaleNormal="100" zoomScaleSheetLayoutView="100" workbookViewId="0">
      <pane ySplit="2" topLeftCell="A3" activePane="bottomLeft" state="frozen"/>
      <selection activeCell="C3" sqref="C3"/>
      <selection pane="bottomLeft"/>
    </sheetView>
  </sheetViews>
  <sheetFormatPr defaultRowHeight="13.5"/>
  <cols>
    <col min="1" max="2" width="9" style="6" hidden="1" customWidth="1"/>
    <col min="3" max="3" width="2.625" style="6" customWidth="1"/>
    <col min="4" max="4" width="13.125" style="6" customWidth="1"/>
    <col min="5" max="5" width="10" style="6" hidden="1" customWidth="1"/>
    <col min="6" max="6" width="11.625" style="6" hidden="1" customWidth="1"/>
    <col min="7" max="8" width="9.625" style="6" customWidth="1"/>
    <col min="9" max="9" width="2.625" style="118" customWidth="1"/>
    <col min="10" max="10" width="10.625" style="6" hidden="1" customWidth="1"/>
    <col min="11" max="11" width="2.625" style="6" customWidth="1"/>
    <col min="12" max="12" width="13.125" style="6" customWidth="1"/>
    <col min="13" max="13" width="10" style="6" hidden="1" customWidth="1"/>
    <col min="14" max="14" width="11.625" style="6" hidden="1" customWidth="1"/>
    <col min="15" max="16" width="9.625" style="6" customWidth="1"/>
    <col min="17" max="17" width="2.625" style="118" customWidth="1"/>
    <col min="18" max="18" width="10.625" style="6" hidden="1" customWidth="1"/>
    <col min="19" max="19" width="2.625" style="6" customWidth="1"/>
    <col min="20" max="20" width="13.125" style="6" customWidth="1"/>
    <col min="21" max="21" width="10" style="6" hidden="1" customWidth="1"/>
    <col min="22" max="22" width="11.625" style="6" hidden="1" customWidth="1"/>
    <col min="23" max="24" width="9.625" style="6" customWidth="1"/>
    <col min="25" max="25" width="2.625" style="118" customWidth="1"/>
    <col min="26" max="26" width="10.625" style="6" hidden="1" customWidth="1"/>
    <col min="27" max="27" width="2.625" style="6" customWidth="1"/>
    <col min="28" max="28" width="13.125" style="6" customWidth="1"/>
    <col min="29" max="29" width="10" style="6" hidden="1" customWidth="1"/>
    <col min="30" max="30" width="11.625" style="6" hidden="1" customWidth="1"/>
    <col min="31" max="32" width="9.625" style="6" customWidth="1"/>
    <col min="33" max="33" width="2.625" style="118" customWidth="1"/>
    <col min="34" max="34" width="10.625" style="6" hidden="1" customWidth="1"/>
    <col min="35" max="35" width="2.625" style="6" customWidth="1"/>
    <col min="36" max="36" width="13.125" style="6" customWidth="1"/>
    <col min="37" max="37" width="10" style="6" hidden="1" customWidth="1"/>
    <col min="38" max="38" width="11.625" style="6" hidden="1" customWidth="1"/>
    <col min="39" max="40" width="9.625" style="6" customWidth="1"/>
    <col min="41" max="41" width="2.625" style="118" customWidth="1"/>
    <col min="42" max="42" width="10.625" style="6" hidden="1" customWidth="1"/>
    <col min="43" max="43" width="2.625" style="6" customWidth="1"/>
    <col min="44" max="44" width="13.125" style="6" customWidth="1"/>
    <col min="45" max="45" width="10" style="6" hidden="1" customWidth="1"/>
    <col min="46" max="46" width="11.625" style="6" hidden="1" customWidth="1"/>
    <col min="47" max="48" width="9.625" style="6" customWidth="1"/>
    <col min="49" max="49" width="2.625" style="118" customWidth="1"/>
    <col min="50" max="50" width="10.625" style="6" hidden="1" customWidth="1"/>
    <col min="51" max="51" width="0.375" style="6" customWidth="1"/>
    <col min="52" max="16384" width="9" style="6"/>
  </cols>
  <sheetData>
    <row r="1" spans="1:51" ht="16.5" customHeight="1">
      <c r="C1" s="7" t="s">
        <v>11</v>
      </c>
      <c r="D1" s="8"/>
      <c r="E1" s="8"/>
      <c r="F1" s="8"/>
      <c r="G1" s="8"/>
      <c r="H1" s="8"/>
      <c r="I1" s="117"/>
      <c r="J1" s="8"/>
      <c r="K1" s="8"/>
      <c r="L1" s="8"/>
      <c r="M1" s="8"/>
      <c r="N1" s="9"/>
      <c r="O1" s="10" t="s">
        <v>15</v>
      </c>
      <c r="P1" s="8"/>
      <c r="Q1" s="117"/>
      <c r="R1" s="8"/>
      <c r="S1" s="8"/>
      <c r="T1" s="8"/>
      <c r="U1" s="8"/>
      <c r="V1" s="9"/>
      <c r="W1" s="10" t="s">
        <v>14</v>
      </c>
      <c r="X1" s="8"/>
      <c r="Y1" s="117"/>
      <c r="Z1" s="8"/>
      <c r="AA1" s="8"/>
      <c r="AB1" s="8"/>
      <c r="AC1" s="8"/>
      <c r="AD1" s="9"/>
      <c r="AE1" s="11" t="s">
        <v>13</v>
      </c>
      <c r="AF1" s="10" t="s">
        <v>12</v>
      </c>
      <c r="AG1" s="117"/>
      <c r="AH1" s="8"/>
      <c r="AI1" s="8"/>
      <c r="AJ1" s="8"/>
      <c r="AK1" s="8"/>
      <c r="AL1" s="9"/>
      <c r="AM1" s="10" t="s">
        <v>16</v>
      </c>
      <c r="AN1" s="8"/>
      <c r="AO1" s="117"/>
      <c r="AP1" s="8"/>
      <c r="AQ1" s="12"/>
    </row>
    <row r="2" spans="1:51" ht="34.5" customHeight="1" thickBot="1">
      <c r="C2" s="263">
        <f>入力!F3</f>
        <v>0</v>
      </c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5"/>
      <c r="O2" s="266">
        <f>入力!F4</f>
        <v>0</v>
      </c>
      <c r="P2" s="264"/>
      <c r="Q2" s="264"/>
      <c r="R2" s="264"/>
      <c r="S2" s="264"/>
      <c r="T2" s="264"/>
      <c r="U2" s="264"/>
      <c r="V2" s="265"/>
      <c r="W2" s="267" t="str">
        <f>IF(入力!F2="","",入力!F2)</f>
        <v/>
      </c>
      <c r="X2" s="268"/>
      <c r="Y2" s="268"/>
      <c r="Z2" s="268"/>
      <c r="AA2" s="268"/>
      <c r="AB2" s="268"/>
      <c r="AC2" s="268"/>
      <c r="AD2" s="269"/>
      <c r="AE2" s="13">
        <f>入力!F5</f>
        <v>0</v>
      </c>
      <c r="AF2" s="270">
        <f>入力!F6</f>
        <v>0</v>
      </c>
      <c r="AG2" s="271"/>
      <c r="AH2" s="271"/>
      <c r="AI2" s="271"/>
      <c r="AJ2" s="271"/>
      <c r="AK2" s="271"/>
      <c r="AL2" s="272"/>
      <c r="AM2" s="273"/>
      <c r="AN2" s="274"/>
      <c r="AO2" s="274"/>
      <c r="AP2" s="274"/>
      <c r="AQ2" s="275"/>
      <c r="AR2" s="1"/>
      <c r="AS2" s="1"/>
      <c r="AT2" s="1"/>
      <c r="AU2" s="1"/>
      <c r="AV2" s="1"/>
      <c r="AW2" s="128"/>
      <c r="AX2" s="5"/>
    </row>
    <row r="3" spans="1:51" ht="15" customHeight="1" thickBot="1">
      <c r="AR3" s="80" t="s">
        <v>27</v>
      </c>
      <c r="AS3" s="78"/>
      <c r="AT3" s="78"/>
      <c r="AU3" s="80"/>
      <c r="AV3" s="79"/>
      <c r="AW3" s="129"/>
      <c r="AX3" s="79"/>
      <c r="AY3" s="79"/>
    </row>
    <row r="4" spans="1:51" ht="17.25" customHeight="1" thickBot="1">
      <c r="C4" s="186">
        <f>入力!A24</f>
        <v>0</v>
      </c>
      <c r="F4" s="15"/>
      <c r="G4" s="16"/>
      <c r="H4" s="17">
        <f>A10</f>
        <v>47213</v>
      </c>
      <c r="I4" s="133" t="s">
        <v>107</v>
      </c>
      <c r="J4" s="18"/>
      <c r="K4" s="19"/>
      <c r="L4" s="19"/>
      <c r="M4" s="19"/>
      <c r="N4" s="20"/>
      <c r="O4" s="21"/>
      <c r="P4" s="22" t="s">
        <v>0</v>
      </c>
      <c r="Q4" s="123"/>
      <c r="R4" s="22"/>
      <c r="S4" s="22"/>
      <c r="T4" s="87">
        <f>SUM(G102,O102,W102,AE102,AM102,AU102)</f>
        <v>20375</v>
      </c>
      <c r="U4" s="22"/>
      <c r="V4" s="23"/>
      <c r="W4" s="24" t="s">
        <v>1</v>
      </c>
      <c r="X4" s="25">
        <f>SUM(H102,P102,X102,AF102,AN102,AV102)</f>
        <v>0</v>
      </c>
      <c r="Y4" s="125"/>
      <c r="Z4" s="26"/>
      <c r="AA4" s="26"/>
      <c r="AB4" s="26"/>
      <c r="AC4" s="26"/>
      <c r="AD4" s="27"/>
      <c r="AE4" s="28" t="s">
        <v>2</v>
      </c>
      <c r="AF4" s="29">
        <f>SUM(X4)</f>
        <v>0</v>
      </c>
      <c r="AG4" s="125"/>
      <c r="AH4" s="30"/>
      <c r="AI4" s="30"/>
      <c r="AJ4" s="30"/>
      <c r="AK4" s="30"/>
      <c r="AL4" s="2"/>
      <c r="AM4" s="112"/>
      <c r="AN4" s="112"/>
      <c r="AO4" s="115"/>
      <c r="AP4" s="4"/>
      <c r="AQ4" s="3"/>
      <c r="AR4" s="80" t="s">
        <v>28</v>
      </c>
      <c r="AS4" s="81"/>
      <c r="AT4" s="81"/>
      <c r="AU4" s="80"/>
      <c r="AV4" s="79"/>
      <c r="AW4" s="129"/>
      <c r="AX4" s="79"/>
    </row>
    <row r="5" spans="1:51" ht="2.65" customHeight="1">
      <c r="C5" s="14"/>
      <c r="F5" s="15"/>
      <c r="G5" s="16"/>
      <c r="H5" s="32"/>
      <c r="I5" s="119"/>
      <c r="J5" s="33"/>
      <c r="K5" s="33"/>
      <c r="L5" s="33"/>
      <c r="M5" s="33"/>
      <c r="N5" s="34"/>
      <c r="O5" s="35"/>
      <c r="P5" s="36"/>
      <c r="Q5" s="124"/>
      <c r="R5" s="36"/>
      <c r="S5" s="36"/>
      <c r="T5" s="36"/>
      <c r="U5" s="36"/>
      <c r="V5" s="37"/>
      <c r="W5" s="36"/>
      <c r="X5" s="26"/>
      <c r="Y5" s="125"/>
      <c r="Z5" s="26"/>
      <c r="AA5" s="26"/>
      <c r="AB5" s="26"/>
      <c r="AC5" s="26"/>
      <c r="AD5" s="27"/>
      <c r="AE5" s="38"/>
      <c r="AF5" s="30"/>
      <c r="AG5" s="125"/>
      <c r="AH5" s="30"/>
      <c r="AI5" s="30"/>
      <c r="AJ5" s="30"/>
      <c r="AK5" s="30"/>
      <c r="AL5" s="2"/>
      <c r="AM5" s="103"/>
      <c r="AN5" s="103"/>
      <c r="AO5" s="115"/>
      <c r="AP5" s="4"/>
      <c r="AQ5" s="3"/>
      <c r="AT5" s="31"/>
    </row>
    <row r="6" spans="1:51" ht="2.65" customHeight="1" thickBot="1"/>
    <row r="7" spans="1:51" ht="18" customHeight="1">
      <c r="C7" s="39" t="s">
        <v>52</v>
      </c>
      <c r="D7" s="40"/>
      <c r="E7" s="40"/>
      <c r="F7" s="41"/>
      <c r="G7" s="41"/>
      <c r="H7" s="41"/>
      <c r="I7" s="120"/>
      <c r="J7" s="41"/>
      <c r="K7" s="39" t="s">
        <v>51</v>
      </c>
      <c r="L7" s="39"/>
      <c r="M7" s="41"/>
      <c r="N7" s="41"/>
      <c r="O7" s="41"/>
      <c r="P7" s="41"/>
      <c r="Q7" s="120"/>
      <c r="R7" s="41"/>
      <c r="S7" s="39" t="s">
        <v>123</v>
      </c>
      <c r="T7" s="41"/>
      <c r="U7" s="41"/>
      <c r="V7" s="41"/>
      <c r="W7" s="41"/>
      <c r="X7" s="41"/>
      <c r="Y7" s="120"/>
      <c r="Z7" s="41"/>
      <c r="AA7" s="42" t="s">
        <v>123</v>
      </c>
      <c r="AB7" s="43"/>
      <c r="AC7" s="43"/>
      <c r="AD7" s="43"/>
      <c r="AE7" s="43"/>
      <c r="AF7" s="43"/>
      <c r="AG7" s="126"/>
      <c r="AH7" s="41"/>
      <c r="AI7" s="39" t="s">
        <v>123</v>
      </c>
      <c r="AJ7" s="41"/>
      <c r="AK7" s="41"/>
      <c r="AL7" s="45"/>
      <c r="AM7" s="43"/>
      <c r="AN7" s="43"/>
      <c r="AO7" s="126"/>
      <c r="AP7" s="41"/>
      <c r="AQ7" s="42" t="s">
        <v>123</v>
      </c>
      <c r="AR7" s="43"/>
      <c r="AS7" s="43"/>
      <c r="AT7" s="43"/>
      <c r="AU7" s="43"/>
      <c r="AV7" s="43"/>
      <c r="AW7" s="130"/>
      <c r="AX7" s="44"/>
      <c r="AY7" s="46"/>
    </row>
    <row r="8" spans="1:51" ht="15" customHeight="1">
      <c r="C8" s="47"/>
      <c r="D8" s="48" t="s">
        <v>5</v>
      </c>
      <c r="E8" s="49" t="s">
        <v>7</v>
      </c>
      <c r="F8" s="49" t="s">
        <v>8</v>
      </c>
      <c r="G8" s="48" t="s">
        <v>3475</v>
      </c>
      <c r="H8" s="48" t="s">
        <v>3466</v>
      </c>
      <c r="I8" s="121" t="s">
        <v>9</v>
      </c>
      <c r="J8" s="93" t="s">
        <v>36</v>
      </c>
      <c r="K8" s="50"/>
      <c r="L8" s="51" t="s">
        <v>5</v>
      </c>
      <c r="M8" s="49" t="s">
        <v>7</v>
      </c>
      <c r="N8" s="49" t="s">
        <v>8</v>
      </c>
      <c r="O8" s="48" t="s">
        <v>3465</v>
      </c>
      <c r="P8" s="48" t="s">
        <v>3466</v>
      </c>
      <c r="Q8" s="121" t="s">
        <v>9</v>
      </c>
      <c r="R8" s="93" t="s">
        <v>36</v>
      </c>
      <c r="S8" s="52"/>
      <c r="T8" s="48" t="s">
        <v>5</v>
      </c>
      <c r="U8" s="49" t="s">
        <v>7</v>
      </c>
      <c r="V8" s="49" t="s">
        <v>8</v>
      </c>
      <c r="W8" s="48" t="s">
        <v>3465</v>
      </c>
      <c r="X8" s="48" t="s">
        <v>3476</v>
      </c>
      <c r="Y8" s="121" t="s">
        <v>9</v>
      </c>
      <c r="Z8" s="93" t="s">
        <v>36</v>
      </c>
      <c r="AA8" s="52"/>
      <c r="AB8" s="48" t="s">
        <v>5</v>
      </c>
      <c r="AC8" s="49" t="s">
        <v>7</v>
      </c>
      <c r="AD8" s="49" t="s">
        <v>8</v>
      </c>
      <c r="AE8" s="48" t="s">
        <v>3465</v>
      </c>
      <c r="AF8" s="48" t="s">
        <v>3476</v>
      </c>
      <c r="AG8" s="121" t="s">
        <v>9</v>
      </c>
      <c r="AH8" s="93" t="s">
        <v>36</v>
      </c>
      <c r="AI8" s="52"/>
      <c r="AJ8" s="48" t="s">
        <v>5</v>
      </c>
      <c r="AK8" s="49" t="s">
        <v>7</v>
      </c>
      <c r="AL8" s="49" t="s">
        <v>8</v>
      </c>
      <c r="AM8" s="48" t="s">
        <v>3475</v>
      </c>
      <c r="AN8" s="48" t="s">
        <v>3466</v>
      </c>
      <c r="AO8" s="121" t="s">
        <v>9</v>
      </c>
      <c r="AP8" s="93" t="s">
        <v>36</v>
      </c>
      <c r="AQ8" s="52"/>
      <c r="AR8" s="48" t="s">
        <v>5</v>
      </c>
      <c r="AS8" s="49" t="s">
        <v>7</v>
      </c>
      <c r="AT8" s="49" t="s">
        <v>8</v>
      </c>
      <c r="AU8" s="48" t="s">
        <v>3465</v>
      </c>
      <c r="AV8" s="48" t="s">
        <v>3466</v>
      </c>
      <c r="AW8" s="121" t="s">
        <v>9</v>
      </c>
      <c r="AX8" s="93" t="s">
        <v>36</v>
      </c>
      <c r="AY8" s="46"/>
    </row>
    <row r="9" spans="1:51" ht="18" customHeight="1">
      <c r="C9" s="53" t="str">
        <f t="shared" ref="C9:C101" si="0">IF(J9="","","※")</f>
        <v/>
      </c>
      <c r="D9" s="277" t="s">
        <v>1627</v>
      </c>
      <c r="E9" s="134" t="s">
        <v>1628</v>
      </c>
      <c r="F9" s="134" t="s">
        <v>1629</v>
      </c>
      <c r="G9" s="55"/>
      <c r="H9" s="281"/>
      <c r="I9" s="155" t="s">
        <v>137</v>
      </c>
      <c r="J9" s="279"/>
      <c r="K9" s="53" t="str">
        <f t="shared" ref="K9:K101" si="1">IF(R9="","","※")</f>
        <v/>
      </c>
      <c r="L9" s="277" t="s">
        <v>1627</v>
      </c>
      <c r="M9" s="134" t="s">
        <v>1755</v>
      </c>
      <c r="N9" s="134" t="s">
        <v>1756</v>
      </c>
      <c r="O9" s="55"/>
      <c r="P9" s="281"/>
      <c r="Q9" s="155" t="s">
        <v>137</v>
      </c>
      <c r="R9" s="279"/>
      <c r="S9" s="53" t="str">
        <f t="shared" ref="S9:S101" si="2">IF(Z9="","","※")</f>
        <v/>
      </c>
      <c r="T9" s="54"/>
      <c r="U9" s="134"/>
      <c r="V9" s="134"/>
      <c r="W9" s="55"/>
      <c r="X9" s="187"/>
      <c r="Y9" s="155"/>
      <c r="Z9" s="94"/>
      <c r="AA9" s="53" t="str">
        <f t="shared" ref="AA9:AA101" si="3">IF(AH9="","","※")</f>
        <v/>
      </c>
      <c r="AB9" s="54"/>
      <c r="AC9" s="134"/>
      <c r="AD9" s="134"/>
      <c r="AE9" s="55"/>
      <c r="AF9" s="187"/>
      <c r="AG9" s="155"/>
      <c r="AH9" s="94"/>
      <c r="AI9" s="53" t="str">
        <f t="shared" ref="AI9:AI101" si="4">IF(AP9="","","※")</f>
        <v/>
      </c>
      <c r="AJ9" s="54"/>
      <c r="AK9" s="134"/>
      <c r="AL9" s="134"/>
      <c r="AM9" s="55"/>
      <c r="AN9" s="187"/>
      <c r="AO9" s="155"/>
      <c r="AP9" s="94"/>
      <c r="AQ9" s="53" t="str">
        <f t="shared" ref="AQ9:AQ101" si="5">IF(AX9="","","※")</f>
        <v/>
      </c>
      <c r="AR9" s="64"/>
      <c r="AS9" s="134"/>
      <c r="AT9" s="134"/>
      <c r="AU9" s="65"/>
      <c r="AV9" s="192"/>
      <c r="AW9" s="158"/>
      <c r="AX9" s="94"/>
      <c r="AY9" s="46"/>
    </row>
    <row r="10" spans="1:51" ht="18" customHeight="1">
      <c r="A10" s="276">
        <v>47213</v>
      </c>
      <c r="C10" s="57" t="str">
        <f t="shared" si="0"/>
        <v/>
      </c>
      <c r="D10" s="278" t="s">
        <v>1630</v>
      </c>
      <c r="E10" s="135" t="s">
        <v>1631</v>
      </c>
      <c r="F10" s="135" t="s">
        <v>1632</v>
      </c>
      <c r="G10" s="59">
        <v>365</v>
      </c>
      <c r="H10" s="282"/>
      <c r="I10" s="156" t="s">
        <v>137</v>
      </c>
      <c r="J10" s="280"/>
      <c r="K10" s="57" t="str">
        <f t="shared" si="1"/>
        <v/>
      </c>
      <c r="L10" s="278" t="s">
        <v>1757</v>
      </c>
      <c r="M10" s="135" t="s">
        <v>1758</v>
      </c>
      <c r="N10" s="135" t="s">
        <v>1759</v>
      </c>
      <c r="O10" s="59">
        <v>80</v>
      </c>
      <c r="P10" s="282"/>
      <c r="Q10" s="156" t="s">
        <v>137</v>
      </c>
      <c r="R10" s="280"/>
      <c r="S10" s="57" t="str">
        <f t="shared" si="2"/>
        <v/>
      </c>
      <c r="T10" s="58"/>
      <c r="U10" s="135"/>
      <c r="V10" s="135"/>
      <c r="W10" s="59"/>
      <c r="X10" s="188"/>
      <c r="Y10" s="156"/>
      <c r="Z10" s="95"/>
      <c r="AA10" s="57" t="str">
        <f t="shared" si="3"/>
        <v/>
      </c>
      <c r="AB10" s="58"/>
      <c r="AC10" s="135"/>
      <c r="AD10" s="135"/>
      <c r="AE10" s="59"/>
      <c r="AF10" s="188"/>
      <c r="AG10" s="156"/>
      <c r="AH10" s="95"/>
      <c r="AI10" s="57" t="str">
        <f t="shared" si="4"/>
        <v/>
      </c>
      <c r="AJ10" s="58"/>
      <c r="AK10" s="135"/>
      <c r="AL10" s="135"/>
      <c r="AM10" s="59"/>
      <c r="AN10" s="188"/>
      <c r="AO10" s="156"/>
      <c r="AP10" s="95"/>
      <c r="AQ10" s="57" t="str">
        <f t="shared" si="5"/>
        <v/>
      </c>
      <c r="AR10" s="58"/>
      <c r="AS10" s="135"/>
      <c r="AT10" s="135"/>
      <c r="AU10" s="59"/>
      <c r="AV10" s="188"/>
      <c r="AW10" s="156"/>
      <c r="AX10" s="95"/>
      <c r="AY10" s="46"/>
    </row>
    <row r="11" spans="1:51" ht="18" customHeight="1">
      <c r="C11" s="57" t="str">
        <f t="shared" si="0"/>
        <v/>
      </c>
      <c r="D11" s="278" t="s">
        <v>1633</v>
      </c>
      <c r="E11" s="135" t="s">
        <v>1634</v>
      </c>
      <c r="F11" s="135" t="s">
        <v>1635</v>
      </c>
      <c r="G11" s="59">
        <v>495</v>
      </c>
      <c r="H11" s="282"/>
      <c r="I11" s="156" t="s">
        <v>137</v>
      </c>
      <c r="J11" s="280"/>
      <c r="K11" s="57" t="str">
        <f t="shared" si="1"/>
        <v/>
      </c>
      <c r="L11" s="278" t="s">
        <v>1760</v>
      </c>
      <c r="M11" s="135" t="s">
        <v>1761</v>
      </c>
      <c r="N11" s="135" t="s">
        <v>1762</v>
      </c>
      <c r="O11" s="59">
        <v>270</v>
      </c>
      <c r="P11" s="282"/>
      <c r="Q11" s="156" t="s">
        <v>137</v>
      </c>
      <c r="R11" s="280"/>
      <c r="S11" s="57" t="str">
        <f t="shared" si="2"/>
        <v/>
      </c>
      <c r="T11" s="58"/>
      <c r="U11" s="135"/>
      <c r="V11" s="135"/>
      <c r="W11" s="59"/>
      <c r="X11" s="188"/>
      <c r="Y11" s="156"/>
      <c r="Z11" s="95"/>
      <c r="AA11" s="57" t="str">
        <f t="shared" si="3"/>
        <v/>
      </c>
      <c r="AB11" s="58"/>
      <c r="AC11" s="135"/>
      <c r="AD11" s="135"/>
      <c r="AE11" s="59"/>
      <c r="AF11" s="188"/>
      <c r="AG11" s="156"/>
      <c r="AH11" s="95"/>
      <c r="AI11" s="57" t="str">
        <f t="shared" si="4"/>
        <v/>
      </c>
      <c r="AJ11" s="58"/>
      <c r="AK11" s="135"/>
      <c r="AL11" s="135"/>
      <c r="AM11" s="59"/>
      <c r="AN11" s="188"/>
      <c r="AO11" s="156"/>
      <c r="AP11" s="95"/>
      <c r="AQ11" s="57" t="str">
        <f t="shared" si="5"/>
        <v/>
      </c>
      <c r="AR11" s="58"/>
      <c r="AS11" s="135"/>
      <c r="AT11" s="135"/>
      <c r="AU11" s="59"/>
      <c r="AV11" s="188"/>
      <c r="AW11" s="156"/>
      <c r="AX11" s="95"/>
      <c r="AY11" s="46"/>
    </row>
    <row r="12" spans="1:51" ht="18" customHeight="1">
      <c r="C12" s="57" t="str">
        <f t="shared" si="0"/>
        <v/>
      </c>
      <c r="D12" s="278" t="s">
        <v>1636</v>
      </c>
      <c r="E12" s="135" t="s">
        <v>1637</v>
      </c>
      <c r="F12" s="135" t="s">
        <v>1638</v>
      </c>
      <c r="G12" s="59">
        <v>120</v>
      </c>
      <c r="H12" s="282"/>
      <c r="I12" s="156" t="s">
        <v>137</v>
      </c>
      <c r="J12" s="280"/>
      <c r="K12" s="57" t="str">
        <f t="shared" si="1"/>
        <v/>
      </c>
      <c r="L12" s="278" t="s">
        <v>1763</v>
      </c>
      <c r="M12" s="135" t="s">
        <v>1764</v>
      </c>
      <c r="N12" s="135" t="s">
        <v>1765</v>
      </c>
      <c r="O12" s="59">
        <v>165</v>
      </c>
      <c r="P12" s="282"/>
      <c r="Q12" s="156" t="s">
        <v>137</v>
      </c>
      <c r="R12" s="280"/>
      <c r="S12" s="57" t="str">
        <f t="shared" si="2"/>
        <v/>
      </c>
      <c r="T12" s="58"/>
      <c r="U12" s="135"/>
      <c r="V12" s="135"/>
      <c r="W12" s="59"/>
      <c r="X12" s="188"/>
      <c r="Y12" s="156"/>
      <c r="Z12" s="95"/>
      <c r="AA12" s="57" t="str">
        <f t="shared" si="3"/>
        <v/>
      </c>
      <c r="AB12" s="58"/>
      <c r="AC12" s="135"/>
      <c r="AD12" s="135"/>
      <c r="AE12" s="59"/>
      <c r="AF12" s="188"/>
      <c r="AG12" s="156"/>
      <c r="AH12" s="95"/>
      <c r="AI12" s="57" t="str">
        <f t="shared" si="4"/>
        <v/>
      </c>
      <c r="AJ12" s="58"/>
      <c r="AK12" s="135"/>
      <c r="AL12" s="135"/>
      <c r="AM12" s="59"/>
      <c r="AN12" s="188"/>
      <c r="AO12" s="156"/>
      <c r="AP12" s="95"/>
      <c r="AQ12" s="57" t="str">
        <f t="shared" si="5"/>
        <v/>
      </c>
      <c r="AR12" s="58"/>
      <c r="AS12" s="135"/>
      <c r="AT12" s="135"/>
      <c r="AU12" s="59"/>
      <c r="AV12" s="188"/>
      <c r="AW12" s="156"/>
      <c r="AX12" s="95"/>
      <c r="AY12" s="46"/>
    </row>
    <row r="13" spans="1:51" ht="18" customHeight="1">
      <c r="C13" s="57" t="str">
        <f t="shared" si="0"/>
        <v/>
      </c>
      <c r="D13" s="278" t="s">
        <v>1639</v>
      </c>
      <c r="E13" s="135" t="s">
        <v>1640</v>
      </c>
      <c r="F13" s="135" t="s">
        <v>1641</v>
      </c>
      <c r="G13" s="59">
        <v>255</v>
      </c>
      <c r="H13" s="282"/>
      <c r="I13" s="156" t="s">
        <v>137</v>
      </c>
      <c r="J13" s="280"/>
      <c r="K13" s="57" t="str">
        <f t="shared" si="1"/>
        <v/>
      </c>
      <c r="L13" s="278" t="s">
        <v>1633</v>
      </c>
      <c r="M13" s="135" t="s">
        <v>1766</v>
      </c>
      <c r="N13" s="135" t="s">
        <v>1767</v>
      </c>
      <c r="O13" s="59">
        <v>200</v>
      </c>
      <c r="P13" s="282"/>
      <c r="Q13" s="156" t="s">
        <v>137</v>
      </c>
      <c r="R13" s="280"/>
      <c r="S13" s="57" t="str">
        <f t="shared" si="2"/>
        <v/>
      </c>
      <c r="T13" s="58"/>
      <c r="U13" s="135"/>
      <c r="V13" s="135"/>
      <c r="W13" s="59"/>
      <c r="X13" s="188"/>
      <c r="Y13" s="156"/>
      <c r="Z13" s="95"/>
      <c r="AA13" s="57" t="str">
        <f t="shared" si="3"/>
        <v/>
      </c>
      <c r="AB13" s="58"/>
      <c r="AC13" s="135"/>
      <c r="AD13" s="135"/>
      <c r="AE13" s="59"/>
      <c r="AF13" s="188"/>
      <c r="AG13" s="156"/>
      <c r="AH13" s="95"/>
      <c r="AI13" s="57" t="str">
        <f t="shared" si="4"/>
        <v/>
      </c>
      <c r="AJ13" s="58"/>
      <c r="AK13" s="135"/>
      <c r="AL13" s="135"/>
      <c r="AM13" s="59"/>
      <c r="AN13" s="188"/>
      <c r="AO13" s="156"/>
      <c r="AP13" s="95"/>
      <c r="AQ13" s="57" t="str">
        <f t="shared" si="5"/>
        <v/>
      </c>
      <c r="AR13" s="58"/>
      <c r="AS13" s="135"/>
      <c r="AT13" s="135"/>
      <c r="AU13" s="59"/>
      <c r="AV13" s="188"/>
      <c r="AW13" s="156"/>
      <c r="AX13" s="95"/>
      <c r="AY13" s="46"/>
    </row>
    <row r="14" spans="1:51" ht="18" customHeight="1">
      <c r="C14" s="57" t="str">
        <f t="shared" si="0"/>
        <v/>
      </c>
      <c r="D14" s="278" t="s">
        <v>1642</v>
      </c>
      <c r="E14" s="135" t="s">
        <v>1643</v>
      </c>
      <c r="F14" s="135" t="s">
        <v>1644</v>
      </c>
      <c r="G14" s="59">
        <v>210</v>
      </c>
      <c r="H14" s="282"/>
      <c r="I14" s="156" t="s">
        <v>137</v>
      </c>
      <c r="J14" s="280"/>
      <c r="K14" s="57" t="str">
        <f t="shared" si="1"/>
        <v/>
      </c>
      <c r="L14" s="278" t="s">
        <v>1768</v>
      </c>
      <c r="M14" s="135" t="s">
        <v>1769</v>
      </c>
      <c r="N14" s="135" t="s">
        <v>1770</v>
      </c>
      <c r="O14" s="59">
        <v>90</v>
      </c>
      <c r="P14" s="282"/>
      <c r="Q14" s="156" t="s">
        <v>137</v>
      </c>
      <c r="R14" s="280"/>
      <c r="S14" s="57" t="str">
        <f t="shared" si="2"/>
        <v/>
      </c>
      <c r="T14" s="58"/>
      <c r="U14" s="135"/>
      <c r="V14" s="135"/>
      <c r="W14" s="59"/>
      <c r="X14" s="188"/>
      <c r="Y14" s="156"/>
      <c r="Z14" s="95"/>
      <c r="AA14" s="57" t="str">
        <f t="shared" si="3"/>
        <v/>
      </c>
      <c r="AB14" s="58"/>
      <c r="AC14" s="135"/>
      <c r="AD14" s="135"/>
      <c r="AE14" s="59"/>
      <c r="AF14" s="188"/>
      <c r="AG14" s="156"/>
      <c r="AH14" s="95"/>
      <c r="AI14" s="57" t="str">
        <f t="shared" si="4"/>
        <v/>
      </c>
      <c r="AJ14" s="58"/>
      <c r="AK14" s="135"/>
      <c r="AL14" s="135"/>
      <c r="AM14" s="59"/>
      <c r="AN14" s="188"/>
      <c r="AO14" s="156"/>
      <c r="AP14" s="95"/>
      <c r="AQ14" s="57" t="str">
        <f t="shared" si="5"/>
        <v/>
      </c>
      <c r="AR14" s="58"/>
      <c r="AS14" s="135"/>
      <c r="AT14" s="135"/>
      <c r="AU14" s="59"/>
      <c r="AV14" s="188"/>
      <c r="AW14" s="156"/>
      <c r="AX14" s="95"/>
      <c r="AY14" s="46"/>
    </row>
    <row r="15" spans="1:51" ht="18" customHeight="1">
      <c r="C15" s="57" t="str">
        <f t="shared" si="0"/>
        <v/>
      </c>
      <c r="D15" s="278" t="s">
        <v>1645</v>
      </c>
      <c r="E15" s="135" t="s">
        <v>1646</v>
      </c>
      <c r="F15" s="135" t="s">
        <v>1647</v>
      </c>
      <c r="G15" s="59">
        <v>365</v>
      </c>
      <c r="H15" s="282"/>
      <c r="I15" s="156" t="s">
        <v>137</v>
      </c>
      <c r="J15" s="280"/>
      <c r="K15" s="57" t="str">
        <f t="shared" si="1"/>
        <v/>
      </c>
      <c r="L15" s="278" t="s">
        <v>1771</v>
      </c>
      <c r="M15" s="135" t="s">
        <v>1772</v>
      </c>
      <c r="N15" s="135" t="s">
        <v>1773</v>
      </c>
      <c r="O15" s="59">
        <v>265</v>
      </c>
      <c r="P15" s="282"/>
      <c r="Q15" s="156" t="s">
        <v>137</v>
      </c>
      <c r="R15" s="280"/>
      <c r="S15" s="57" t="str">
        <f t="shared" si="2"/>
        <v/>
      </c>
      <c r="T15" s="58"/>
      <c r="U15" s="135"/>
      <c r="V15" s="135"/>
      <c r="W15" s="59"/>
      <c r="X15" s="188"/>
      <c r="Y15" s="156"/>
      <c r="Z15" s="95"/>
      <c r="AA15" s="57" t="str">
        <f t="shared" si="3"/>
        <v/>
      </c>
      <c r="AB15" s="58"/>
      <c r="AC15" s="135"/>
      <c r="AD15" s="135"/>
      <c r="AE15" s="59"/>
      <c r="AF15" s="188"/>
      <c r="AG15" s="156"/>
      <c r="AH15" s="95"/>
      <c r="AI15" s="57" t="str">
        <f t="shared" si="4"/>
        <v/>
      </c>
      <c r="AJ15" s="58"/>
      <c r="AK15" s="135"/>
      <c r="AL15" s="135"/>
      <c r="AM15" s="59"/>
      <c r="AN15" s="188"/>
      <c r="AO15" s="156"/>
      <c r="AP15" s="95"/>
      <c r="AQ15" s="57" t="str">
        <f t="shared" si="5"/>
        <v/>
      </c>
      <c r="AR15" s="58"/>
      <c r="AS15" s="135"/>
      <c r="AT15" s="135"/>
      <c r="AU15" s="59"/>
      <c r="AV15" s="188"/>
      <c r="AW15" s="156"/>
      <c r="AX15" s="95"/>
      <c r="AY15" s="46"/>
    </row>
    <row r="16" spans="1:51" ht="18" customHeight="1">
      <c r="C16" s="57" t="str">
        <f t="shared" si="0"/>
        <v/>
      </c>
      <c r="D16" s="283" t="s">
        <v>1648</v>
      </c>
      <c r="E16" s="284" t="s">
        <v>1649</v>
      </c>
      <c r="F16" s="284" t="s">
        <v>1650</v>
      </c>
      <c r="G16" s="288" t="s">
        <v>174</v>
      </c>
      <c r="H16" s="282"/>
      <c r="I16" s="156" t="s">
        <v>137</v>
      </c>
      <c r="J16" s="286"/>
      <c r="K16" s="57" t="str">
        <f t="shared" si="1"/>
        <v/>
      </c>
      <c r="L16" s="278" t="s">
        <v>1774</v>
      </c>
      <c r="M16" s="135" t="s">
        <v>1775</v>
      </c>
      <c r="N16" s="135" t="s">
        <v>1776</v>
      </c>
      <c r="O16" s="59">
        <v>385</v>
      </c>
      <c r="P16" s="282"/>
      <c r="Q16" s="156" t="s">
        <v>137</v>
      </c>
      <c r="R16" s="280"/>
      <c r="S16" s="57" t="str">
        <f t="shared" si="2"/>
        <v/>
      </c>
      <c r="T16" s="58"/>
      <c r="U16" s="135"/>
      <c r="V16" s="135"/>
      <c r="W16" s="59"/>
      <c r="X16" s="188"/>
      <c r="Y16" s="156"/>
      <c r="Z16" s="95"/>
      <c r="AA16" s="57" t="str">
        <f t="shared" si="3"/>
        <v/>
      </c>
      <c r="AB16" s="58"/>
      <c r="AC16" s="135"/>
      <c r="AD16" s="135"/>
      <c r="AE16" s="59"/>
      <c r="AF16" s="188"/>
      <c r="AG16" s="156"/>
      <c r="AH16" s="95"/>
      <c r="AI16" s="57" t="str">
        <f t="shared" si="4"/>
        <v/>
      </c>
      <c r="AJ16" s="58"/>
      <c r="AK16" s="135"/>
      <c r="AL16" s="135"/>
      <c r="AM16" s="59"/>
      <c r="AN16" s="188"/>
      <c r="AO16" s="156"/>
      <c r="AP16" s="95"/>
      <c r="AQ16" s="57" t="str">
        <f t="shared" si="5"/>
        <v/>
      </c>
      <c r="AR16" s="58"/>
      <c r="AS16" s="135"/>
      <c r="AT16" s="135"/>
      <c r="AU16" s="59"/>
      <c r="AV16" s="188"/>
      <c r="AW16" s="156"/>
      <c r="AX16" s="95"/>
      <c r="AY16" s="46"/>
    </row>
    <row r="17" spans="3:51" ht="18" customHeight="1">
      <c r="C17" s="57" t="str">
        <f t="shared" si="0"/>
        <v/>
      </c>
      <c r="D17" s="278" t="s">
        <v>1651</v>
      </c>
      <c r="E17" s="135" t="s">
        <v>1652</v>
      </c>
      <c r="F17" s="135" t="s">
        <v>1653</v>
      </c>
      <c r="G17" s="59"/>
      <c r="H17" s="282"/>
      <c r="I17" s="156" t="s">
        <v>137</v>
      </c>
      <c r="J17" s="280"/>
      <c r="K17" s="57" t="str">
        <f t="shared" si="1"/>
        <v/>
      </c>
      <c r="L17" s="278" t="s">
        <v>1777</v>
      </c>
      <c r="M17" s="135" t="s">
        <v>1778</v>
      </c>
      <c r="N17" s="135" t="s">
        <v>1779</v>
      </c>
      <c r="O17" s="59">
        <v>405</v>
      </c>
      <c r="P17" s="282"/>
      <c r="Q17" s="156" t="s">
        <v>137</v>
      </c>
      <c r="R17" s="280"/>
      <c r="S17" s="57" t="str">
        <f t="shared" si="2"/>
        <v/>
      </c>
      <c r="T17" s="58"/>
      <c r="U17" s="135"/>
      <c r="V17" s="135"/>
      <c r="W17" s="59"/>
      <c r="X17" s="188"/>
      <c r="Y17" s="156"/>
      <c r="Z17" s="95"/>
      <c r="AA17" s="57" t="str">
        <f t="shared" si="3"/>
        <v/>
      </c>
      <c r="AB17" s="58"/>
      <c r="AC17" s="135"/>
      <c r="AD17" s="135"/>
      <c r="AE17" s="59"/>
      <c r="AF17" s="188"/>
      <c r="AG17" s="156"/>
      <c r="AH17" s="95"/>
      <c r="AI17" s="57" t="str">
        <f t="shared" si="4"/>
        <v/>
      </c>
      <c r="AJ17" s="58"/>
      <c r="AK17" s="135"/>
      <c r="AL17" s="135"/>
      <c r="AM17" s="59"/>
      <c r="AN17" s="188"/>
      <c r="AO17" s="156"/>
      <c r="AP17" s="95"/>
      <c r="AQ17" s="57" t="str">
        <f t="shared" si="5"/>
        <v/>
      </c>
      <c r="AR17" s="58"/>
      <c r="AS17" s="135"/>
      <c r="AT17" s="135"/>
      <c r="AU17" s="59"/>
      <c r="AV17" s="188"/>
      <c r="AW17" s="156"/>
      <c r="AX17" s="95"/>
      <c r="AY17" s="46"/>
    </row>
    <row r="18" spans="3:51" ht="18" customHeight="1">
      <c r="C18" s="57" t="str">
        <f t="shared" si="0"/>
        <v/>
      </c>
      <c r="D18" s="278" t="s">
        <v>1654</v>
      </c>
      <c r="E18" s="135" t="s">
        <v>1655</v>
      </c>
      <c r="F18" s="135" t="s">
        <v>1656</v>
      </c>
      <c r="G18" s="59">
        <v>125</v>
      </c>
      <c r="H18" s="282"/>
      <c r="I18" s="156" t="s">
        <v>137</v>
      </c>
      <c r="J18" s="280"/>
      <c r="K18" s="57" t="str">
        <f t="shared" si="1"/>
        <v/>
      </c>
      <c r="L18" s="278" t="s">
        <v>1780</v>
      </c>
      <c r="M18" s="135" t="s">
        <v>1781</v>
      </c>
      <c r="N18" s="135" t="s">
        <v>1782</v>
      </c>
      <c r="O18" s="59">
        <v>120</v>
      </c>
      <c r="P18" s="282"/>
      <c r="Q18" s="156" t="s">
        <v>137</v>
      </c>
      <c r="R18" s="280"/>
      <c r="S18" s="57" t="str">
        <f t="shared" si="2"/>
        <v/>
      </c>
      <c r="T18" s="58"/>
      <c r="U18" s="135"/>
      <c r="V18" s="135"/>
      <c r="W18" s="59"/>
      <c r="X18" s="188"/>
      <c r="Y18" s="156"/>
      <c r="Z18" s="95"/>
      <c r="AA18" s="57" t="str">
        <f t="shared" si="3"/>
        <v/>
      </c>
      <c r="AB18" s="58"/>
      <c r="AC18" s="135"/>
      <c r="AD18" s="135"/>
      <c r="AE18" s="59"/>
      <c r="AF18" s="188"/>
      <c r="AG18" s="156"/>
      <c r="AH18" s="95"/>
      <c r="AI18" s="57" t="str">
        <f t="shared" si="4"/>
        <v/>
      </c>
      <c r="AJ18" s="58"/>
      <c r="AK18" s="135"/>
      <c r="AL18" s="135"/>
      <c r="AM18" s="59"/>
      <c r="AN18" s="188"/>
      <c r="AO18" s="156"/>
      <c r="AP18" s="95"/>
      <c r="AQ18" s="57" t="str">
        <f t="shared" si="5"/>
        <v/>
      </c>
      <c r="AR18" s="58"/>
      <c r="AS18" s="135"/>
      <c r="AT18" s="135"/>
      <c r="AU18" s="59"/>
      <c r="AV18" s="188"/>
      <c r="AW18" s="156"/>
      <c r="AX18" s="95"/>
      <c r="AY18" s="46"/>
    </row>
    <row r="19" spans="3:51" ht="18" customHeight="1">
      <c r="C19" s="57" t="str">
        <f t="shared" si="0"/>
        <v/>
      </c>
      <c r="D19" s="278" t="s">
        <v>1657</v>
      </c>
      <c r="E19" s="135" t="s">
        <v>1658</v>
      </c>
      <c r="F19" s="135" t="s">
        <v>1659</v>
      </c>
      <c r="G19" s="59">
        <v>230</v>
      </c>
      <c r="H19" s="282"/>
      <c r="I19" s="156" t="s">
        <v>137</v>
      </c>
      <c r="J19" s="280"/>
      <c r="K19" s="57" t="str">
        <f t="shared" si="1"/>
        <v/>
      </c>
      <c r="L19" s="278" t="s">
        <v>1651</v>
      </c>
      <c r="M19" s="135" t="s">
        <v>1783</v>
      </c>
      <c r="N19" s="135" t="s">
        <v>1784</v>
      </c>
      <c r="O19" s="59"/>
      <c r="P19" s="282"/>
      <c r="Q19" s="156" t="s">
        <v>137</v>
      </c>
      <c r="R19" s="280"/>
      <c r="S19" s="57" t="str">
        <f t="shared" si="2"/>
        <v/>
      </c>
      <c r="T19" s="58"/>
      <c r="U19" s="135"/>
      <c r="V19" s="135"/>
      <c r="W19" s="59"/>
      <c r="X19" s="188"/>
      <c r="Y19" s="156"/>
      <c r="Z19" s="95"/>
      <c r="AA19" s="57" t="str">
        <f t="shared" si="3"/>
        <v/>
      </c>
      <c r="AB19" s="58"/>
      <c r="AC19" s="135"/>
      <c r="AD19" s="135"/>
      <c r="AE19" s="59"/>
      <c r="AF19" s="188"/>
      <c r="AG19" s="156"/>
      <c r="AH19" s="95"/>
      <c r="AI19" s="57" t="str">
        <f t="shared" si="4"/>
        <v/>
      </c>
      <c r="AJ19" s="58"/>
      <c r="AK19" s="135"/>
      <c r="AL19" s="135"/>
      <c r="AM19" s="59"/>
      <c r="AN19" s="188"/>
      <c r="AO19" s="156"/>
      <c r="AP19" s="95"/>
      <c r="AQ19" s="57" t="str">
        <f t="shared" si="5"/>
        <v/>
      </c>
      <c r="AR19" s="58"/>
      <c r="AS19" s="135"/>
      <c r="AT19" s="135"/>
      <c r="AU19" s="59"/>
      <c r="AV19" s="188"/>
      <c r="AW19" s="156"/>
      <c r="AX19" s="95"/>
      <c r="AY19" s="46"/>
    </row>
    <row r="20" spans="3:51" ht="18" customHeight="1">
      <c r="C20" s="57" t="str">
        <f t="shared" si="0"/>
        <v/>
      </c>
      <c r="D20" s="278" t="s">
        <v>1660</v>
      </c>
      <c r="E20" s="135" t="s">
        <v>1661</v>
      </c>
      <c r="F20" s="135" t="s">
        <v>1662</v>
      </c>
      <c r="G20" s="59">
        <v>90</v>
      </c>
      <c r="H20" s="282"/>
      <c r="I20" s="156" t="s">
        <v>137</v>
      </c>
      <c r="J20" s="280"/>
      <c r="K20" s="57" t="str">
        <f t="shared" si="1"/>
        <v/>
      </c>
      <c r="L20" s="278" t="s">
        <v>1785</v>
      </c>
      <c r="M20" s="135" t="s">
        <v>1786</v>
      </c>
      <c r="N20" s="135" t="s">
        <v>1787</v>
      </c>
      <c r="O20" s="59">
        <v>1170</v>
      </c>
      <c r="P20" s="282"/>
      <c r="Q20" s="156" t="s">
        <v>137</v>
      </c>
      <c r="R20" s="280"/>
      <c r="S20" s="57" t="str">
        <f t="shared" si="2"/>
        <v/>
      </c>
      <c r="T20" s="58"/>
      <c r="U20" s="135"/>
      <c r="V20" s="135"/>
      <c r="W20" s="59"/>
      <c r="X20" s="188"/>
      <c r="Y20" s="156"/>
      <c r="Z20" s="95"/>
      <c r="AA20" s="57" t="str">
        <f t="shared" si="3"/>
        <v/>
      </c>
      <c r="AB20" s="58"/>
      <c r="AC20" s="135"/>
      <c r="AD20" s="135"/>
      <c r="AE20" s="59"/>
      <c r="AF20" s="188"/>
      <c r="AG20" s="156"/>
      <c r="AH20" s="95"/>
      <c r="AI20" s="57" t="str">
        <f t="shared" si="4"/>
        <v/>
      </c>
      <c r="AJ20" s="58"/>
      <c r="AK20" s="135"/>
      <c r="AL20" s="135"/>
      <c r="AM20" s="59"/>
      <c r="AN20" s="188"/>
      <c r="AO20" s="156"/>
      <c r="AP20" s="95"/>
      <c r="AQ20" s="57" t="str">
        <f t="shared" si="5"/>
        <v/>
      </c>
      <c r="AR20" s="58"/>
      <c r="AS20" s="135"/>
      <c r="AT20" s="135"/>
      <c r="AU20" s="59"/>
      <c r="AV20" s="188"/>
      <c r="AW20" s="156"/>
      <c r="AX20" s="95"/>
      <c r="AY20" s="46"/>
    </row>
    <row r="21" spans="3:51" ht="18" customHeight="1">
      <c r="C21" s="57" t="str">
        <f t="shared" si="0"/>
        <v/>
      </c>
      <c r="D21" s="278" t="s">
        <v>1663</v>
      </c>
      <c r="E21" s="135" t="s">
        <v>1664</v>
      </c>
      <c r="F21" s="135" t="s">
        <v>1665</v>
      </c>
      <c r="G21" s="59">
        <v>625</v>
      </c>
      <c r="H21" s="282"/>
      <c r="I21" s="156" t="s">
        <v>137</v>
      </c>
      <c r="J21" s="280"/>
      <c r="K21" s="57" t="str">
        <f t="shared" si="1"/>
        <v/>
      </c>
      <c r="L21" s="278" t="s">
        <v>1788</v>
      </c>
      <c r="M21" s="135" t="s">
        <v>1789</v>
      </c>
      <c r="N21" s="135" t="s">
        <v>1790</v>
      </c>
      <c r="O21" s="59">
        <v>960</v>
      </c>
      <c r="P21" s="282"/>
      <c r="Q21" s="156" t="s">
        <v>137</v>
      </c>
      <c r="R21" s="280"/>
      <c r="S21" s="57" t="str">
        <f t="shared" si="2"/>
        <v/>
      </c>
      <c r="T21" s="58"/>
      <c r="U21" s="135"/>
      <c r="V21" s="135"/>
      <c r="W21" s="59"/>
      <c r="X21" s="188"/>
      <c r="Y21" s="156"/>
      <c r="Z21" s="95"/>
      <c r="AA21" s="57" t="str">
        <f t="shared" si="3"/>
        <v/>
      </c>
      <c r="AB21" s="58"/>
      <c r="AC21" s="135"/>
      <c r="AD21" s="135"/>
      <c r="AE21" s="59"/>
      <c r="AF21" s="188"/>
      <c r="AG21" s="156"/>
      <c r="AH21" s="95"/>
      <c r="AI21" s="57" t="str">
        <f t="shared" si="4"/>
        <v/>
      </c>
      <c r="AJ21" s="58"/>
      <c r="AK21" s="135"/>
      <c r="AL21" s="135"/>
      <c r="AM21" s="59"/>
      <c r="AN21" s="188"/>
      <c r="AO21" s="156"/>
      <c r="AP21" s="95"/>
      <c r="AQ21" s="57" t="str">
        <f t="shared" si="5"/>
        <v/>
      </c>
      <c r="AR21" s="58"/>
      <c r="AS21" s="135"/>
      <c r="AT21" s="135"/>
      <c r="AU21" s="59"/>
      <c r="AV21" s="188"/>
      <c r="AW21" s="156"/>
      <c r="AX21" s="95"/>
      <c r="AY21" s="46"/>
    </row>
    <row r="22" spans="3:51" ht="18" customHeight="1">
      <c r="C22" s="57" t="str">
        <f t="shared" si="0"/>
        <v/>
      </c>
      <c r="D22" s="278" t="s">
        <v>1666</v>
      </c>
      <c r="E22" s="135" t="s">
        <v>1667</v>
      </c>
      <c r="F22" s="135" t="s">
        <v>1668</v>
      </c>
      <c r="G22" s="59">
        <v>815</v>
      </c>
      <c r="H22" s="282"/>
      <c r="I22" s="156" t="s">
        <v>137</v>
      </c>
      <c r="J22" s="280"/>
      <c r="K22" s="57" t="str">
        <f t="shared" si="1"/>
        <v/>
      </c>
      <c r="L22" s="278" t="s">
        <v>800</v>
      </c>
      <c r="M22" s="135" t="s">
        <v>1791</v>
      </c>
      <c r="N22" s="135" t="s">
        <v>1792</v>
      </c>
      <c r="O22" s="59">
        <v>185</v>
      </c>
      <c r="P22" s="282"/>
      <c r="Q22" s="156" t="s">
        <v>137</v>
      </c>
      <c r="R22" s="280"/>
      <c r="S22" s="57" t="str">
        <f t="shared" si="2"/>
        <v/>
      </c>
      <c r="T22" s="58"/>
      <c r="U22" s="135"/>
      <c r="V22" s="135"/>
      <c r="W22" s="59"/>
      <c r="X22" s="188"/>
      <c r="Y22" s="156"/>
      <c r="Z22" s="95"/>
      <c r="AA22" s="57" t="str">
        <f t="shared" si="3"/>
        <v/>
      </c>
      <c r="AB22" s="58"/>
      <c r="AC22" s="135"/>
      <c r="AD22" s="135"/>
      <c r="AE22" s="59"/>
      <c r="AF22" s="188"/>
      <c r="AG22" s="156"/>
      <c r="AH22" s="95"/>
      <c r="AI22" s="57" t="str">
        <f t="shared" si="4"/>
        <v/>
      </c>
      <c r="AJ22" s="58"/>
      <c r="AK22" s="135"/>
      <c r="AL22" s="135"/>
      <c r="AM22" s="59"/>
      <c r="AN22" s="188"/>
      <c r="AO22" s="156"/>
      <c r="AP22" s="95"/>
      <c r="AQ22" s="57" t="str">
        <f t="shared" si="5"/>
        <v/>
      </c>
      <c r="AR22" s="58"/>
      <c r="AS22" s="135"/>
      <c r="AT22" s="135"/>
      <c r="AU22" s="59"/>
      <c r="AV22" s="188"/>
      <c r="AW22" s="156"/>
      <c r="AX22" s="95"/>
      <c r="AY22" s="46"/>
    </row>
    <row r="23" spans="3:51" ht="18" customHeight="1">
      <c r="C23" s="57" t="str">
        <f t="shared" si="0"/>
        <v/>
      </c>
      <c r="D23" s="278" t="s">
        <v>800</v>
      </c>
      <c r="E23" s="135" t="s">
        <v>1669</v>
      </c>
      <c r="F23" s="135" t="s">
        <v>1670</v>
      </c>
      <c r="G23" s="59">
        <v>200</v>
      </c>
      <c r="H23" s="282"/>
      <c r="I23" s="156" t="s">
        <v>137</v>
      </c>
      <c r="J23" s="280"/>
      <c r="K23" s="57" t="str">
        <f t="shared" si="1"/>
        <v/>
      </c>
      <c r="L23" s="278" t="s">
        <v>1671</v>
      </c>
      <c r="M23" s="135" t="s">
        <v>1793</v>
      </c>
      <c r="N23" s="135" t="s">
        <v>1794</v>
      </c>
      <c r="O23" s="59">
        <v>310</v>
      </c>
      <c r="P23" s="282"/>
      <c r="Q23" s="156" t="s">
        <v>137</v>
      </c>
      <c r="R23" s="280"/>
      <c r="S23" s="57" t="str">
        <f t="shared" si="2"/>
        <v/>
      </c>
      <c r="T23" s="58"/>
      <c r="U23" s="135"/>
      <c r="V23" s="135"/>
      <c r="W23" s="59"/>
      <c r="X23" s="188"/>
      <c r="Y23" s="156"/>
      <c r="Z23" s="95"/>
      <c r="AA23" s="57" t="str">
        <f t="shared" si="3"/>
        <v/>
      </c>
      <c r="AB23" s="58"/>
      <c r="AC23" s="135"/>
      <c r="AD23" s="135"/>
      <c r="AE23" s="59"/>
      <c r="AF23" s="188"/>
      <c r="AG23" s="156"/>
      <c r="AH23" s="95"/>
      <c r="AI23" s="57" t="str">
        <f t="shared" si="4"/>
        <v/>
      </c>
      <c r="AJ23" s="58"/>
      <c r="AK23" s="135"/>
      <c r="AL23" s="135"/>
      <c r="AM23" s="59"/>
      <c r="AN23" s="188"/>
      <c r="AO23" s="156"/>
      <c r="AP23" s="95"/>
      <c r="AQ23" s="57" t="str">
        <f t="shared" si="5"/>
        <v/>
      </c>
      <c r="AR23" s="58"/>
      <c r="AS23" s="135"/>
      <c r="AT23" s="135"/>
      <c r="AU23" s="59"/>
      <c r="AV23" s="188"/>
      <c r="AW23" s="156"/>
      <c r="AX23" s="95"/>
      <c r="AY23" s="46"/>
    </row>
    <row r="24" spans="3:51" ht="18" customHeight="1">
      <c r="C24" s="57" t="str">
        <f t="shared" si="0"/>
        <v/>
      </c>
      <c r="D24" s="278" t="s">
        <v>1671</v>
      </c>
      <c r="E24" s="135" t="s">
        <v>1672</v>
      </c>
      <c r="F24" s="135" t="s">
        <v>1673</v>
      </c>
      <c r="G24" s="59">
        <v>525</v>
      </c>
      <c r="H24" s="282"/>
      <c r="I24" s="156" t="s">
        <v>137</v>
      </c>
      <c r="J24" s="280"/>
      <c r="K24" s="57" t="str">
        <f t="shared" si="1"/>
        <v/>
      </c>
      <c r="L24" s="278" t="s">
        <v>1677</v>
      </c>
      <c r="M24" s="135" t="s">
        <v>1795</v>
      </c>
      <c r="N24" s="135" t="s">
        <v>1796</v>
      </c>
      <c r="O24" s="59">
        <v>660</v>
      </c>
      <c r="P24" s="282"/>
      <c r="Q24" s="156" t="s">
        <v>137</v>
      </c>
      <c r="R24" s="280"/>
      <c r="S24" s="57" t="str">
        <f t="shared" si="2"/>
        <v/>
      </c>
      <c r="T24" s="58"/>
      <c r="U24" s="135"/>
      <c r="V24" s="135"/>
      <c r="W24" s="59"/>
      <c r="X24" s="188"/>
      <c r="Y24" s="156"/>
      <c r="Z24" s="95"/>
      <c r="AA24" s="57" t="str">
        <f t="shared" si="3"/>
        <v/>
      </c>
      <c r="AB24" s="58"/>
      <c r="AC24" s="135"/>
      <c r="AD24" s="135"/>
      <c r="AE24" s="59"/>
      <c r="AF24" s="188"/>
      <c r="AG24" s="156"/>
      <c r="AH24" s="95"/>
      <c r="AI24" s="57" t="str">
        <f t="shared" si="4"/>
        <v/>
      </c>
      <c r="AJ24" s="58"/>
      <c r="AK24" s="135"/>
      <c r="AL24" s="135"/>
      <c r="AM24" s="59"/>
      <c r="AN24" s="188"/>
      <c r="AO24" s="156"/>
      <c r="AP24" s="95"/>
      <c r="AQ24" s="57" t="str">
        <f t="shared" si="5"/>
        <v/>
      </c>
      <c r="AR24" s="58"/>
      <c r="AS24" s="135"/>
      <c r="AT24" s="135"/>
      <c r="AU24" s="59"/>
      <c r="AV24" s="188"/>
      <c r="AW24" s="156"/>
      <c r="AX24" s="95"/>
      <c r="AY24" s="46"/>
    </row>
    <row r="25" spans="3:51" ht="18" customHeight="1">
      <c r="C25" s="57" t="str">
        <f t="shared" si="0"/>
        <v/>
      </c>
      <c r="D25" s="283" t="s">
        <v>1674</v>
      </c>
      <c r="E25" s="284" t="s">
        <v>1675</v>
      </c>
      <c r="F25" s="284" t="s">
        <v>1676</v>
      </c>
      <c r="G25" s="288" t="s">
        <v>174</v>
      </c>
      <c r="H25" s="282"/>
      <c r="I25" s="156" t="s">
        <v>137</v>
      </c>
      <c r="J25" s="286"/>
      <c r="K25" s="57" t="str">
        <f t="shared" si="1"/>
        <v/>
      </c>
      <c r="L25" s="278" t="s">
        <v>1797</v>
      </c>
      <c r="M25" s="135" t="s">
        <v>1798</v>
      </c>
      <c r="N25" s="135" t="s">
        <v>1799</v>
      </c>
      <c r="O25" s="59">
        <v>230</v>
      </c>
      <c r="P25" s="282"/>
      <c r="Q25" s="156" t="s">
        <v>137</v>
      </c>
      <c r="R25" s="280"/>
      <c r="S25" s="57" t="str">
        <f t="shared" si="2"/>
        <v/>
      </c>
      <c r="T25" s="58"/>
      <c r="U25" s="135"/>
      <c r="V25" s="135"/>
      <c r="W25" s="59"/>
      <c r="X25" s="188"/>
      <c r="Y25" s="156"/>
      <c r="Z25" s="95"/>
      <c r="AA25" s="57" t="str">
        <f t="shared" si="3"/>
        <v/>
      </c>
      <c r="AB25" s="58"/>
      <c r="AC25" s="135"/>
      <c r="AD25" s="135"/>
      <c r="AE25" s="59"/>
      <c r="AF25" s="188"/>
      <c r="AG25" s="156"/>
      <c r="AH25" s="95"/>
      <c r="AI25" s="57" t="str">
        <f t="shared" si="4"/>
        <v/>
      </c>
      <c r="AJ25" s="58"/>
      <c r="AK25" s="135"/>
      <c r="AL25" s="135"/>
      <c r="AM25" s="59"/>
      <c r="AN25" s="188"/>
      <c r="AO25" s="156"/>
      <c r="AP25" s="95"/>
      <c r="AQ25" s="57" t="str">
        <f t="shared" si="5"/>
        <v/>
      </c>
      <c r="AR25" s="58"/>
      <c r="AS25" s="135"/>
      <c r="AT25" s="135"/>
      <c r="AU25" s="59"/>
      <c r="AV25" s="188"/>
      <c r="AW25" s="156"/>
      <c r="AX25" s="95"/>
      <c r="AY25" s="46"/>
    </row>
    <row r="26" spans="3:51" ht="18" customHeight="1">
      <c r="C26" s="57" t="str">
        <f t="shared" si="0"/>
        <v/>
      </c>
      <c r="D26" s="278" t="s">
        <v>1677</v>
      </c>
      <c r="E26" s="135" t="s">
        <v>1678</v>
      </c>
      <c r="F26" s="135" t="s">
        <v>1679</v>
      </c>
      <c r="G26" s="59">
        <v>555</v>
      </c>
      <c r="H26" s="282"/>
      <c r="I26" s="156" t="s">
        <v>137</v>
      </c>
      <c r="J26" s="280"/>
      <c r="K26" s="57" t="str">
        <f t="shared" si="1"/>
        <v/>
      </c>
      <c r="L26" s="278" t="s">
        <v>1800</v>
      </c>
      <c r="M26" s="135" t="s">
        <v>1801</v>
      </c>
      <c r="N26" s="135" t="s">
        <v>1802</v>
      </c>
      <c r="O26" s="59">
        <v>135</v>
      </c>
      <c r="P26" s="282"/>
      <c r="Q26" s="156" t="s">
        <v>137</v>
      </c>
      <c r="R26" s="280"/>
      <c r="S26" s="57" t="str">
        <f t="shared" si="2"/>
        <v/>
      </c>
      <c r="T26" s="58"/>
      <c r="U26" s="135"/>
      <c r="V26" s="135"/>
      <c r="W26" s="59"/>
      <c r="X26" s="188"/>
      <c r="Y26" s="156"/>
      <c r="Z26" s="95"/>
      <c r="AA26" s="57" t="str">
        <f t="shared" si="3"/>
        <v/>
      </c>
      <c r="AB26" s="58"/>
      <c r="AC26" s="135"/>
      <c r="AD26" s="135"/>
      <c r="AE26" s="59"/>
      <c r="AF26" s="188"/>
      <c r="AG26" s="156"/>
      <c r="AH26" s="95"/>
      <c r="AI26" s="57" t="str">
        <f t="shared" si="4"/>
        <v/>
      </c>
      <c r="AJ26" s="58"/>
      <c r="AK26" s="135"/>
      <c r="AL26" s="135"/>
      <c r="AM26" s="59"/>
      <c r="AN26" s="188"/>
      <c r="AO26" s="156"/>
      <c r="AP26" s="95"/>
      <c r="AQ26" s="57" t="str">
        <f t="shared" si="5"/>
        <v/>
      </c>
      <c r="AR26" s="58"/>
      <c r="AS26" s="135"/>
      <c r="AT26" s="135"/>
      <c r="AU26" s="59"/>
      <c r="AV26" s="188"/>
      <c r="AW26" s="156"/>
      <c r="AX26" s="95"/>
      <c r="AY26" s="46"/>
    </row>
    <row r="27" spans="3:51" ht="18" customHeight="1">
      <c r="C27" s="57" t="str">
        <f t="shared" si="0"/>
        <v/>
      </c>
      <c r="D27" s="278" t="s">
        <v>1680</v>
      </c>
      <c r="E27" s="135" t="s">
        <v>1681</v>
      </c>
      <c r="F27" s="135" t="s">
        <v>1682</v>
      </c>
      <c r="G27" s="59">
        <v>565</v>
      </c>
      <c r="H27" s="282"/>
      <c r="I27" s="156" t="s">
        <v>137</v>
      </c>
      <c r="J27" s="280"/>
      <c r="K27" s="57" t="str">
        <f t="shared" si="1"/>
        <v/>
      </c>
      <c r="L27" s="278" t="s">
        <v>1803</v>
      </c>
      <c r="M27" s="135" t="s">
        <v>1804</v>
      </c>
      <c r="N27" s="135" t="s">
        <v>1805</v>
      </c>
      <c r="O27" s="59">
        <v>390</v>
      </c>
      <c r="P27" s="282"/>
      <c r="Q27" s="156" t="s">
        <v>137</v>
      </c>
      <c r="R27" s="280"/>
      <c r="S27" s="57" t="str">
        <f t="shared" si="2"/>
        <v/>
      </c>
      <c r="T27" s="58"/>
      <c r="U27" s="135"/>
      <c r="V27" s="135"/>
      <c r="W27" s="59"/>
      <c r="X27" s="188"/>
      <c r="Y27" s="156"/>
      <c r="Z27" s="95"/>
      <c r="AA27" s="57" t="str">
        <f t="shared" si="3"/>
        <v/>
      </c>
      <c r="AB27" s="58"/>
      <c r="AC27" s="135"/>
      <c r="AD27" s="135"/>
      <c r="AE27" s="59"/>
      <c r="AF27" s="188"/>
      <c r="AG27" s="156"/>
      <c r="AH27" s="95"/>
      <c r="AI27" s="57" t="str">
        <f t="shared" si="4"/>
        <v/>
      </c>
      <c r="AJ27" s="58"/>
      <c r="AK27" s="135"/>
      <c r="AL27" s="135"/>
      <c r="AM27" s="59"/>
      <c r="AN27" s="188"/>
      <c r="AO27" s="156"/>
      <c r="AP27" s="95"/>
      <c r="AQ27" s="57" t="str">
        <f t="shared" si="5"/>
        <v/>
      </c>
      <c r="AR27" s="58"/>
      <c r="AS27" s="135"/>
      <c r="AT27" s="135"/>
      <c r="AU27" s="59"/>
      <c r="AV27" s="188"/>
      <c r="AW27" s="156"/>
      <c r="AX27" s="95"/>
      <c r="AY27" s="46"/>
    </row>
    <row r="28" spans="3:51" ht="18" customHeight="1">
      <c r="C28" s="57" t="str">
        <f t="shared" si="0"/>
        <v/>
      </c>
      <c r="D28" s="278" t="s">
        <v>1683</v>
      </c>
      <c r="E28" s="135" t="s">
        <v>1684</v>
      </c>
      <c r="F28" s="135" t="s">
        <v>1685</v>
      </c>
      <c r="G28" s="59">
        <v>365</v>
      </c>
      <c r="H28" s="282"/>
      <c r="I28" s="156" t="s">
        <v>137</v>
      </c>
      <c r="J28" s="280"/>
      <c r="K28" s="57" t="str">
        <f t="shared" si="1"/>
        <v/>
      </c>
      <c r="L28" s="278" t="s">
        <v>1806</v>
      </c>
      <c r="M28" s="135" t="s">
        <v>1807</v>
      </c>
      <c r="N28" s="135" t="s">
        <v>1808</v>
      </c>
      <c r="O28" s="59">
        <v>110</v>
      </c>
      <c r="P28" s="282"/>
      <c r="Q28" s="156" t="s">
        <v>137</v>
      </c>
      <c r="R28" s="280"/>
      <c r="S28" s="57" t="str">
        <f t="shared" si="2"/>
        <v/>
      </c>
      <c r="T28" s="58"/>
      <c r="U28" s="135"/>
      <c r="V28" s="135"/>
      <c r="W28" s="59"/>
      <c r="X28" s="188"/>
      <c r="Y28" s="156"/>
      <c r="Z28" s="95"/>
      <c r="AA28" s="57" t="str">
        <f t="shared" si="3"/>
        <v/>
      </c>
      <c r="AB28" s="58"/>
      <c r="AC28" s="135"/>
      <c r="AD28" s="135"/>
      <c r="AE28" s="59"/>
      <c r="AF28" s="188"/>
      <c r="AG28" s="156"/>
      <c r="AH28" s="95"/>
      <c r="AI28" s="57" t="str">
        <f t="shared" si="4"/>
        <v/>
      </c>
      <c r="AJ28" s="58"/>
      <c r="AK28" s="135"/>
      <c r="AL28" s="135"/>
      <c r="AM28" s="59"/>
      <c r="AN28" s="188"/>
      <c r="AO28" s="156"/>
      <c r="AP28" s="95"/>
      <c r="AQ28" s="57" t="str">
        <f t="shared" si="5"/>
        <v/>
      </c>
      <c r="AR28" s="58"/>
      <c r="AS28" s="135"/>
      <c r="AT28" s="135"/>
      <c r="AU28" s="59"/>
      <c r="AV28" s="188"/>
      <c r="AW28" s="156"/>
      <c r="AX28" s="95"/>
      <c r="AY28" s="46"/>
    </row>
    <row r="29" spans="3:51" ht="18" customHeight="1">
      <c r="C29" s="57" t="str">
        <f t="shared" si="0"/>
        <v/>
      </c>
      <c r="D29" s="278" t="s">
        <v>1686</v>
      </c>
      <c r="E29" s="135" t="s">
        <v>1687</v>
      </c>
      <c r="F29" s="135" t="s">
        <v>1688</v>
      </c>
      <c r="G29" s="59">
        <v>165</v>
      </c>
      <c r="H29" s="282"/>
      <c r="I29" s="156" t="s">
        <v>137</v>
      </c>
      <c r="J29" s="280"/>
      <c r="K29" s="57" t="str">
        <f t="shared" si="1"/>
        <v/>
      </c>
      <c r="L29" s="278" t="s">
        <v>1689</v>
      </c>
      <c r="M29" s="135" t="s">
        <v>1809</v>
      </c>
      <c r="N29" s="135" t="s">
        <v>1810</v>
      </c>
      <c r="O29" s="59">
        <v>210</v>
      </c>
      <c r="P29" s="282"/>
      <c r="Q29" s="156" t="s">
        <v>137</v>
      </c>
      <c r="R29" s="280"/>
      <c r="S29" s="57" t="str">
        <f t="shared" si="2"/>
        <v/>
      </c>
      <c r="T29" s="58"/>
      <c r="U29" s="135"/>
      <c r="V29" s="135"/>
      <c r="W29" s="59"/>
      <c r="X29" s="188"/>
      <c r="Y29" s="156"/>
      <c r="Z29" s="95"/>
      <c r="AA29" s="57" t="str">
        <f t="shared" si="3"/>
        <v/>
      </c>
      <c r="AB29" s="58"/>
      <c r="AC29" s="135"/>
      <c r="AD29" s="135"/>
      <c r="AE29" s="59"/>
      <c r="AF29" s="188"/>
      <c r="AG29" s="156"/>
      <c r="AH29" s="95"/>
      <c r="AI29" s="57" t="str">
        <f t="shared" si="4"/>
        <v/>
      </c>
      <c r="AJ29" s="58"/>
      <c r="AK29" s="135"/>
      <c r="AL29" s="135"/>
      <c r="AM29" s="59"/>
      <c r="AN29" s="188"/>
      <c r="AO29" s="156"/>
      <c r="AP29" s="95"/>
      <c r="AQ29" s="57" t="str">
        <f t="shared" si="5"/>
        <v/>
      </c>
      <c r="AR29" s="58"/>
      <c r="AS29" s="135"/>
      <c r="AT29" s="135"/>
      <c r="AU29" s="59"/>
      <c r="AV29" s="188"/>
      <c r="AW29" s="156"/>
      <c r="AX29" s="95"/>
      <c r="AY29" s="46"/>
    </row>
    <row r="30" spans="3:51" ht="18" customHeight="1">
      <c r="C30" s="57" t="str">
        <f t="shared" si="0"/>
        <v/>
      </c>
      <c r="D30" s="278" t="s">
        <v>1689</v>
      </c>
      <c r="E30" s="135" t="s">
        <v>1690</v>
      </c>
      <c r="F30" s="135" t="s">
        <v>1691</v>
      </c>
      <c r="G30" s="59">
        <v>140</v>
      </c>
      <c r="H30" s="282"/>
      <c r="I30" s="156" t="s">
        <v>137</v>
      </c>
      <c r="J30" s="280"/>
      <c r="K30" s="57" t="str">
        <f t="shared" si="1"/>
        <v/>
      </c>
      <c r="L30" s="278" t="s">
        <v>1692</v>
      </c>
      <c r="M30" s="135" t="s">
        <v>1811</v>
      </c>
      <c r="N30" s="135" t="s">
        <v>1812</v>
      </c>
      <c r="O30" s="59">
        <v>130</v>
      </c>
      <c r="P30" s="282"/>
      <c r="Q30" s="156" t="s">
        <v>137</v>
      </c>
      <c r="R30" s="280"/>
      <c r="S30" s="57" t="str">
        <f t="shared" si="2"/>
        <v/>
      </c>
      <c r="T30" s="58"/>
      <c r="U30" s="135"/>
      <c r="V30" s="135"/>
      <c r="W30" s="59"/>
      <c r="X30" s="188"/>
      <c r="Y30" s="156"/>
      <c r="Z30" s="95"/>
      <c r="AA30" s="57" t="str">
        <f t="shared" si="3"/>
        <v/>
      </c>
      <c r="AB30" s="58"/>
      <c r="AC30" s="135"/>
      <c r="AD30" s="135"/>
      <c r="AE30" s="59"/>
      <c r="AF30" s="188"/>
      <c r="AG30" s="156"/>
      <c r="AH30" s="95"/>
      <c r="AI30" s="57" t="str">
        <f t="shared" si="4"/>
        <v/>
      </c>
      <c r="AJ30" s="58"/>
      <c r="AK30" s="135"/>
      <c r="AL30" s="135"/>
      <c r="AM30" s="59"/>
      <c r="AN30" s="188"/>
      <c r="AO30" s="156"/>
      <c r="AP30" s="95"/>
      <c r="AQ30" s="57" t="str">
        <f t="shared" si="5"/>
        <v/>
      </c>
      <c r="AR30" s="58"/>
      <c r="AS30" s="135"/>
      <c r="AT30" s="135"/>
      <c r="AU30" s="59"/>
      <c r="AV30" s="188"/>
      <c r="AW30" s="156"/>
      <c r="AX30" s="95"/>
      <c r="AY30" s="46"/>
    </row>
    <row r="31" spans="3:51" ht="18" customHeight="1">
      <c r="C31" s="57" t="str">
        <f t="shared" si="0"/>
        <v/>
      </c>
      <c r="D31" s="278" t="s">
        <v>1692</v>
      </c>
      <c r="E31" s="135" t="s">
        <v>1693</v>
      </c>
      <c r="F31" s="135" t="s">
        <v>1694</v>
      </c>
      <c r="G31" s="59">
        <v>130</v>
      </c>
      <c r="H31" s="282"/>
      <c r="I31" s="156" t="s">
        <v>137</v>
      </c>
      <c r="J31" s="280"/>
      <c r="K31" s="57" t="str">
        <f t="shared" si="1"/>
        <v/>
      </c>
      <c r="L31" s="278" t="s">
        <v>1813</v>
      </c>
      <c r="M31" s="135" t="s">
        <v>1814</v>
      </c>
      <c r="N31" s="135" t="s">
        <v>1815</v>
      </c>
      <c r="O31" s="59">
        <v>60</v>
      </c>
      <c r="P31" s="282"/>
      <c r="Q31" s="156" t="s">
        <v>137</v>
      </c>
      <c r="R31" s="280"/>
      <c r="S31" s="57" t="str">
        <f t="shared" si="2"/>
        <v/>
      </c>
      <c r="T31" s="58"/>
      <c r="U31" s="135"/>
      <c r="V31" s="135"/>
      <c r="W31" s="59"/>
      <c r="X31" s="188"/>
      <c r="Y31" s="156"/>
      <c r="Z31" s="95"/>
      <c r="AA31" s="57" t="str">
        <f t="shared" si="3"/>
        <v/>
      </c>
      <c r="AB31" s="58"/>
      <c r="AC31" s="135"/>
      <c r="AD31" s="135"/>
      <c r="AE31" s="59"/>
      <c r="AF31" s="188"/>
      <c r="AG31" s="156"/>
      <c r="AH31" s="95"/>
      <c r="AI31" s="57" t="str">
        <f t="shared" si="4"/>
        <v/>
      </c>
      <c r="AJ31" s="58"/>
      <c r="AK31" s="135"/>
      <c r="AL31" s="135"/>
      <c r="AM31" s="59"/>
      <c r="AN31" s="188"/>
      <c r="AO31" s="156"/>
      <c r="AP31" s="95"/>
      <c r="AQ31" s="57" t="str">
        <f t="shared" si="5"/>
        <v/>
      </c>
      <c r="AR31" s="58"/>
      <c r="AS31" s="135"/>
      <c r="AT31" s="135"/>
      <c r="AU31" s="59"/>
      <c r="AV31" s="188"/>
      <c r="AW31" s="156"/>
      <c r="AX31" s="95"/>
      <c r="AY31" s="46"/>
    </row>
    <row r="32" spans="3:51" ht="18" customHeight="1">
      <c r="C32" s="57" t="str">
        <f t="shared" si="0"/>
        <v/>
      </c>
      <c r="D32" s="278" t="s">
        <v>1695</v>
      </c>
      <c r="E32" s="135" t="s">
        <v>1696</v>
      </c>
      <c r="F32" s="135" t="s">
        <v>1697</v>
      </c>
      <c r="G32" s="59">
        <v>1095</v>
      </c>
      <c r="H32" s="282"/>
      <c r="I32" s="156" t="s">
        <v>137</v>
      </c>
      <c r="J32" s="280"/>
      <c r="K32" s="57" t="str">
        <f t="shared" si="1"/>
        <v/>
      </c>
      <c r="L32" s="278" t="s">
        <v>1816</v>
      </c>
      <c r="M32" s="135" t="s">
        <v>1817</v>
      </c>
      <c r="N32" s="135" t="s">
        <v>1818</v>
      </c>
      <c r="O32" s="59">
        <v>100</v>
      </c>
      <c r="P32" s="282"/>
      <c r="Q32" s="156" t="s">
        <v>137</v>
      </c>
      <c r="R32" s="280"/>
      <c r="S32" s="57" t="str">
        <f t="shared" si="2"/>
        <v/>
      </c>
      <c r="T32" s="58"/>
      <c r="U32" s="135"/>
      <c r="V32" s="135"/>
      <c r="W32" s="59"/>
      <c r="X32" s="188"/>
      <c r="Y32" s="156"/>
      <c r="Z32" s="95"/>
      <c r="AA32" s="57" t="str">
        <f t="shared" si="3"/>
        <v/>
      </c>
      <c r="AB32" s="58"/>
      <c r="AC32" s="135"/>
      <c r="AD32" s="135"/>
      <c r="AE32" s="59"/>
      <c r="AF32" s="188"/>
      <c r="AG32" s="156"/>
      <c r="AH32" s="95"/>
      <c r="AI32" s="57" t="str">
        <f t="shared" si="4"/>
        <v/>
      </c>
      <c r="AJ32" s="58"/>
      <c r="AK32" s="135"/>
      <c r="AL32" s="135"/>
      <c r="AM32" s="59"/>
      <c r="AN32" s="188"/>
      <c r="AO32" s="156"/>
      <c r="AP32" s="95"/>
      <c r="AQ32" s="57" t="str">
        <f t="shared" si="5"/>
        <v/>
      </c>
      <c r="AR32" s="58"/>
      <c r="AS32" s="135"/>
      <c r="AT32" s="135"/>
      <c r="AU32" s="59"/>
      <c r="AV32" s="188"/>
      <c r="AW32" s="156"/>
      <c r="AX32" s="95"/>
      <c r="AY32" s="46"/>
    </row>
    <row r="33" spans="3:51" ht="18" customHeight="1">
      <c r="C33" s="57" t="str">
        <f t="shared" si="0"/>
        <v/>
      </c>
      <c r="D33" s="278" t="s">
        <v>1698</v>
      </c>
      <c r="E33" s="135" t="s">
        <v>1699</v>
      </c>
      <c r="F33" s="135" t="s">
        <v>1700</v>
      </c>
      <c r="G33" s="59">
        <v>260</v>
      </c>
      <c r="H33" s="282"/>
      <c r="I33" s="156" t="s">
        <v>137</v>
      </c>
      <c r="J33" s="280"/>
      <c r="K33" s="57" t="str">
        <f t="shared" si="1"/>
        <v/>
      </c>
      <c r="L33" s="278" t="s">
        <v>1819</v>
      </c>
      <c r="M33" s="135" t="s">
        <v>1820</v>
      </c>
      <c r="N33" s="135" t="s">
        <v>1821</v>
      </c>
      <c r="O33" s="59">
        <v>95</v>
      </c>
      <c r="P33" s="282"/>
      <c r="Q33" s="156" t="s">
        <v>137</v>
      </c>
      <c r="R33" s="280"/>
      <c r="S33" s="57" t="str">
        <f t="shared" si="2"/>
        <v/>
      </c>
      <c r="T33" s="58"/>
      <c r="U33" s="135"/>
      <c r="V33" s="135"/>
      <c r="W33" s="59"/>
      <c r="X33" s="188"/>
      <c r="Y33" s="156"/>
      <c r="Z33" s="95"/>
      <c r="AA33" s="57" t="str">
        <f t="shared" si="3"/>
        <v/>
      </c>
      <c r="AB33" s="58"/>
      <c r="AC33" s="135"/>
      <c r="AD33" s="135"/>
      <c r="AE33" s="59"/>
      <c r="AF33" s="188"/>
      <c r="AG33" s="156"/>
      <c r="AH33" s="95"/>
      <c r="AI33" s="57" t="str">
        <f t="shared" si="4"/>
        <v/>
      </c>
      <c r="AJ33" s="58"/>
      <c r="AK33" s="135"/>
      <c r="AL33" s="135"/>
      <c r="AM33" s="59"/>
      <c r="AN33" s="188"/>
      <c r="AO33" s="156"/>
      <c r="AP33" s="95"/>
      <c r="AQ33" s="57" t="str">
        <f t="shared" si="5"/>
        <v/>
      </c>
      <c r="AR33" s="58"/>
      <c r="AS33" s="135"/>
      <c r="AT33" s="135"/>
      <c r="AU33" s="59"/>
      <c r="AV33" s="188"/>
      <c r="AW33" s="156"/>
      <c r="AX33" s="95"/>
      <c r="AY33" s="46"/>
    </row>
    <row r="34" spans="3:51" ht="18" customHeight="1">
      <c r="C34" s="57" t="str">
        <f t="shared" si="0"/>
        <v/>
      </c>
      <c r="D34" s="278" t="s">
        <v>1701</v>
      </c>
      <c r="E34" s="135" t="s">
        <v>1702</v>
      </c>
      <c r="F34" s="135" t="s">
        <v>1703</v>
      </c>
      <c r="G34" s="59">
        <v>135</v>
      </c>
      <c r="H34" s="282"/>
      <c r="I34" s="156" t="s">
        <v>137</v>
      </c>
      <c r="J34" s="280"/>
      <c r="K34" s="57" t="str">
        <f t="shared" si="1"/>
        <v/>
      </c>
      <c r="L34" s="278" t="s">
        <v>1822</v>
      </c>
      <c r="M34" s="135" t="s">
        <v>1823</v>
      </c>
      <c r="N34" s="135" t="s">
        <v>1824</v>
      </c>
      <c r="O34" s="59">
        <v>100</v>
      </c>
      <c r="P34" s="282"/>
      <c r="Q34" s="156" t="s">
        <v>137</v>
      </c>
      <c r="R34" s="280"/>
      <c r="S34" s="57" t="str">
        <f t="shared" si="2"/>
        <v/>
      </c>
      <c r="T34" s="58"/>
      <c r="U34" s="135"/>
      <c r="V34" s="135"/>
      <c r="W34" s="59"/>
      <c r="X34" s="188"/>
      <c r="Y34" s="156"/>
      <c r="Z34" s="95"/>
      <c r="AA34" s="57" t="str">
        <f t="shared" si="3"/>
        <v/>
      </c>
      <c r="AB34" s="58"/>
      <c r="AC34" s="135"/>
      <c r="AD34" s="135"/>
      <c r="AE34" s="59"/>
      <c r="AF34" s="188"/>
      <c r="AG34" s="156"/>
      <c r="AH34" s="95"/>
      <c r="AI34" s="57" t="str">
        <f t="shared" si="4"/>
        <v/>
      </c>
      <c r="AJ34" s="58"/>
      <c r="AK34" s="135"/>
      <c r="AL34" s="135"/>
      <c r="AM34" s="59"/>
      <c r="AN34" s="188"/>
      <c r="AO34" s="156"/>
      <c r="AP34" s="95"/>
      <c r="AQ34" s="57" t="str">
        <f t="shared" si="5"/>
        <v/>
      </c>
      <c r="AR34" s="58"/>
      <c r="AS34" s="135"/>
      <c r="AT34" s="135"/>
      <c r="AU34" s="59"/>
      <c r="AV34" s="188"/>
      <c r="AW34" s="156"/>
      <c r="AX34" s="95"/>
      <c r="AY34" s="46"/>
    </row>
    <row r="35" spans="3:51" ht="18" customHeight="1">
      <c r="C35" s="57" t="str">
        <f t="shared" si="0"/>
        <v/>
      </c>
      <c r="D35" s="278" t="s">
        <v>1704</v>
      </c>
      <c r="E35" s="135" t="s">
        <v>1705</v>
      </c>
      <c r="F35" s="135" t="s">
        <v>1706</v>
      </c>
      <c r="G35" s="59"/>
      <c r="H35" s="282"/>
      <c r="I35" s="156" t="s">
        <v>137</v>
      </c>
      <c r="J35" s="280"/>
      <c r="K35" s="57" t="str">
        <f t="shared" si="1"/>
        <v/>
      </c>
      <c r="L35" s="278" t="s">
        <v>1825</v>
      </c>
      <c r="M35" s="135" t="s">
        <v>1826</v>
      </c>
      <c r="N35" s="135" t="s">
        <v>1827</v>
      </c>
      <c r="O35" s="59">
        <v>140</v>
      </c>
      <c r="P35" s="282"/>
      <c r="Q35" s="156" t="s">
        <v>137</v>
      </c>
      <c r="R35" s="280"/>
      <c r="S35" s="57" t="str">
        <f t="shared" si="2"/>
        <v/>
      </c>
      <c r="T35" s="58"/>
      <c r="U35" s="135"/>
      <c r="V35" s="135"/>
      <c r="W35" s="59"/>
      <c r="X35" s="188"/>
      <c r="Y35" s="156"/>
      <c r="Z35" s="95"/>
      <c r="AA35" s="57" t="str">
        <f t="shared" si="3"/>
        <v/>
      </c>
      <c r="AB35" s="58"/>
      <c r="AC35" s="135"/>
      <c r="AD35" s="135"/>
      <c r="AE35" s="59"/>
      <c r="AF35" s="188"/>
      <c r="AG35" s="156"/>
      <c r="AH35" s="95"/>
      <c r="AI35" s="57" t="str">
        <f t="shared" si="4"/>
        <v/>
      </c>
      <c r="AJ35" s="58"/>
      <c r="AK35" s="135"/>
      <c r="AL35" s="135"/>
      <c r="AM35" s="59"/>
      <c r="AN35" s="188"/>
      <c r="AO35" s="156"/>
      <c r="AP35" s="95"/>
      <c r="AQ35" s="57" t="str">
        <f t="shared" si="5"/>
        <v/>
      </c>
      <c r="AR35" s="58"/>
      <c r="AS35" s="135"/>
      <c r="AT35" s="135"/>
      <c r="AU35" s="59"/>
      <c r="AV35" s="188"/>
      <c r="AW35" s="156"/>
      <c r="AX35" s="95"/>
      <c r="AY35" s="46"/>
    </row>
    <row r="36" spans="3:51" ht="18" customHeight="1">
      <c r="C36" s="57" t="str">
        <f t="shared" si="0"/>
        <v/>
      </c>
      <c r="D36" s="278" t="s">
        <v>1707</v>
      </c>
      <c r="E36" s="135" t="s">
        <v>1708</v>
      </c>
      <c r="F36" s="135" t="s">
        <v>1709</v>
      </c>
      <c r="G36" s="59">
        <v>90</v>
      </c>
      <c r="H36" s="282"/>
      <c r="I36" s="156" t="s">
        <v>137</v>
      </c>
      <c r="J36" s="280"/>
      <c r="K36" s="57" t="str">
        <f t="shared" si="1"/>
        <v/>
      </c>
      <c r="L36" s="278" t="s">
        <v>1828</v>
      </c>
      <c r="M36" s="135" t="s">
        <v>1829</v>
      </c>
      <c r="N36" s="135" t="s">
        <v>1830</v>
      </c>
      <c r="O36" s="59">
        <v>1865</v>
      </c>
      <c r="P36" s="282"/>
      <c r="Q36" s="156" t="s">
        <v>137</v>
      </c>
      <c r="R36" s="280"/>
      <c r="S36" s="57" t="str">
        <f t="shared" si="2"/>
        <v/>
      </c>
      <c r="T36" s="58"/>
      <c r="U36" s="135"/>
      <c r="V36" s="135"/>
      <c r="W36" s="59"/>
      <c r="X36" s="188"/>
      <c r="Y36" s="156"/>
      <c r="Z36" s="95"/>
      <c r="AA36" s="57" t="str">
        <f t="shared" si="3"/>
        <v/>
      </c>
      <c r="AB36" s="58"/>
      <c r="AC36" s="135"/>
      <c r="AD36" s="135"/>
      <c r="AE36" s="59"/>
      <c r="AF36" s="188"/>
      <c r="AG36" s="156"/>
      <c r="AH36" s="95"/>
      <c r="AI36" s="57" t="str">
        <f t="shared" si="4"/>
        <v/>
      </c>
      <c r="AJ36" s="58"/>
      <c r="AK36" s="135"/>
      <c r="AL36" s="135"/>
      <c r="AM36" s="59"/>
      <c r="AN36" s="188"/>
      <c r="AO36" s="156"/>
      <c r="AP36" s="95"/>
      <c r="AQ36" s="57" t="str">
        <f t="shared" si="5"/>
        <v/>
      </c>
      <c r="AR36" s="58"/>
      <c r="AS36" s="135"/>
      <c r="AT36" s="135"/>
      <c r="AU36" s="59"/>
      <c r="AV36" s="188"/>
      <c r="AW36" s="156"/>
      <c r="AX36" s="95"/>
      <c r="AY36" s="46"/>
    </row>
    <row r="37" spans="3:51" ht="18" customHeight="1">
      <c r="C37" s="57" t="str">
        <f t="shared" si="0"/>
        <v/>
      </c>
      <c r="D37" s="278" t="s">
        <v>1710</v>
      </c>
      <c r="E37" s="135" t="s">
        <v>1711</v>
      </c>
      <c r="F37" s="135" t="s">
        <v>1712</v>
      </c>
      <c r="G37" s="59">
        <v>85</v>
      </c>
      <c r="H37" s="282"/>
      <c r="I37" s="156" t="s">
        <v>137</v>
      </c>
      <c r="J37" s="280"/>
      <c r="K37" s="57" t="str">
        <f t="shared" si="1"/>
        <v/>
      </c>
      <c r="L37" s="278" t="s">
        <v>1704</v>
      </c>
      <c r="M37" s="135" t="s">
        <v>1831</v>
      </c>
      <c r="N37" s="135" t="s">
        <v>1832</v>
      </c>
      <c r="O37" s="59"/>
      <c r="P37" s="282"/>
      <c r="Q37" s="156" t="s">
        <v>137</v>
      </c>
      <c r="R37" s="280"/>
      <c r="S37" s="57" t="str">
        <f t="shared" si="2"/>
        <v/>
      </c>
      <c r="T37" s="58"/>
      <c r="U37" s="135"/>
      <c r="V37" s="135"/>
      <c r="W37" s="59"/>
      <c r="X37" s="188"/>
      <c r="Y37" s="156"/>
      <c r="Z37" s="95"/>
      <c r="AA37" s="57" t="str">
        <f t="shared" si="3"/>
        <v/>
      </c>
      <c r="AB37" s="58"/>
      <c r="AC37" s="135"/>
      <c r="AD37" s="135"/>
      <c r="AE37" s="59"/>
      <c r="AF37" s="188"/>
      <c r="AG37" s="156"/>
      <c r="AH37" s="95"/>
      <c r="AI37" s="57" t="str">
        <f t="shared" si="4"/>
        <v/>
      </c>
      <c r="AJ37" s="58"/>
      <c r="AK37" s="135"/>
      <c r="AL37" s="135"/>
      <c r="AM37" s="59"/>
      <c r="AN37" s="188"/>
      <c r="AO37" s="156"/>
      <c r="AP37" s="95"/>
      <c r="AQ37" s="57" t="str">
        <f t="shared" si="5"/>
        <v/>
      </c>
      <c r="AR37" s="58"/>
      <c r="AS37" s="135"/>
      <c r="AT37" s="135"/>
      <c r="AU37" s="59"/>
      <c r="AV37" s="188"/>
      <c r="AW37" s="156"/>
      <c r="AX37" s="95"/>
      <c r="AY37" s="46"/>
    </row>
    <row r="38" spans="3:51" ht="18" customHeight="1">
      <c r="C38" s="57" t="str">
        <f t="shared" si="0"/>
        <v/>
      </c>
      <c r="D38" s="278" t="s">
        <v>1713</v>
      </c>
      <c r="E38" s="135" t="s">
        <v>1714</v>
      </c>
      <c r="F38" s="135" t="s">
        <v>1715</v>
      </c>
      <c r="G38" s="59">
        <v>225</v>
      </c>
      <c r="H38" s="282"/>
      <c r="I38" s="156" t="s">
        <v>137</v>
      </c>
      <c r="J38" s="280"/>
      <c r="K38" s="57" t="str">
        <f t="shared" si="1"/>
        <v/>
      </c>
      <c r="L38" s="278" t="s">
        <v>1833</v>
      </c>
      <c r="M38" s="135" t="s">
        <v>1834</v>
      </c>
      <c r="N38" s="135" t="s">
        <v>1835</v>
      </c>
      <c r="O38" s="59">
        <v>160</v>
      </c>
      <c r="P38" s="282"/>
      <c r="Q38" s="156" t="s">
        <v>137</v>
      </c>
      <c r="R38" s="280"/>
      <c r="S38" s="57" t="str">
        <f t="shared" si="2"/>
        <v/>
      </c>
      <c r="T38" s="58"/>
      <c r="U38" s="135"/>
      <c r="V38" s="135"/>
      <c r="W38" s="59"/>
      <c r="X38" s="188"/>
      <c r="Y38" s="156"/>
      <c r="Z38" s="95"/>
      <c r="AA38" s="57" t="str">
        <f t="shared" si="3"/>
        <v/>
      </c>
      <c r="AB38" s="58"/>
      <c r="AC38" s="135"/>
      <c r="AD38" s="135"/>
      <c r="AE38" s="59"/>
      <c r="AF38" s="188"/>
      <c r="AG38" s="156"/>
      <c r="AH38" s="95"/>
      <c r="AI38" s="57" t="str">
        <f t="shared" si="4"/>
        <v/>
      </c>
      <c r="AJ38" s="58"/>
      <c r="AK38" s="135"/>
      <c r="AL38" s="135"/>
      <c r="AM38" s="59"/>
      <c r="AN38" s="188"/>
      <c r="AO38" s="156"/>
      <c r="AP38" s="95"/>
      <c r="AQ38" s="57" t="str">
        <f t="shared" si="5"/>
        <v/>
      </c>
      <c r="AR38" s="58"/>
      <c r="AS38" s="135"/>
      <c r="AT38" s="135"/>
      <c r="AU38" s="59"/>
      <c r="AV38" s="188"/>
      <c r="AW38" s="156"/>
      <c r="AX38" s="95"/>
      <c r="AY38" s="46"/>
    </row>
    <row r="39" spans="3:51" ht="18" customHeight="1">
      <c r="C39" s="57" t="str">
        <f t="shared" si="0"/>
        <v/>
      </c>
      <c r="D39" s="278" t="s">
        <v>1716</v>
      </c>
      <c r="E39" s="135" t="s">
        <v>1717</v>
      </c>
      <c r="F39" s="135" t="s">
        <v>1718</v>
      </c>
      <c r="G39" s="59">
        <v>120</v>
      </c>
      <c r="H39" s="282"/>
      <c r="I39" s="156" t="s">
        <v>137</v>
      </c>
      <c r="J39" s="280"/>
      <c r="K39" s="57" t="str">
        <f t="shared" si="1"/>
        <v/>
      </c>
      <c r="L39" s="278" t="s">
        <v>1836</v>
      </c>
      <c r="M39" s="135" t="s">
        <v>1837</v>
      </c>
      <c r="N39" s="135" t="s">
        <v>1838</v>
      </c>
      <c r="O39" s="59">
        <v>195</v>
      </c>
      <c r="P39" s="282"/>
      <c r="Q39" s="156" t="s">
        <v>137</v>
      </c>
      <c r="R39" s="280"/>
      <c r="S39" s="57" t="str">
        <f t="shared" si="2"/>
        <v/>
      </c>
      <c r="T39" s="58"/>
      <c r="U39" s="135"/>
      <c r="V39" s="135"/>
      <c r="W39" s="59"/>
      <c r="X39" s="188"/>
      <c r="Y39" s="156"/>
      <c r="Z39" s="95"/>
      <c r="AA39" s="57" t="str">
        <f t="shared" si="3"/>
        <v/>
      </c>
      <c r="AB39" s="58"/>
      <c r="AC39" s="135"/>
      <c r="AD39" s="135"/>
      <c r="AE39" s="59"/>
      <c r="AF39" s="188"/>
      <c r="AG39" s="156"/>
      <c r="AH39" s="95"/>
      <c r="AI39" s="57" t="str">
        <f t="shared" si="4"/>
        <v/>
      </c>
      <c r="AJ39" s="58"/>
      <c r="AK39" s="135"/>
      <c r="AL39" s="135"/>
      <c r="AM39" s="59"/>
      <c r="AN39" s="188"/>
      <c r="AO39" s="156"/>
      <c r="AP39" s="95"/>
      <c r="AQ39" s="57" t="str">
        <f t="shared" si="5"/>
        <v/>
      </c>
      <c r="AR39" s="58"/>
      <c r="AS39" s="135"/>
      <c r="AT39" s="135"/>
      <c r="AU39" s="59"/>
      <c r="AV39" s="188"/>
      <c r="AW39" s="156"/>
      <c r="AX39" s="95"/>
      <c r="AY39" s="46"/>
    </row>
    <row r="40" spans="3:51" ht="18" customHeight="1">
      <c r="C40" s="57" t="str">
        <f t="shared" si="0"/>
        <v/>
      </c>
      <c r="D40" s="278" t="s">
        <v>1719</v>
      </c>
      <c r="E40" s="135" t="s">
        <v>1720</v>
      </c>
      <c r="F40" s="135" t="s">
        <v>1721</v>
      </c>
      <c r="G40" s="59">
        <v>110</v>
      </c>
      <c r="H40" s="282"/>
      <c r="I40" s="156" t="s">
        <v>137</v>
      </c>
      <c r="J40" s="280"/>
      <c r="K40" s="57" t="str">
        <f t="shared" si="1"/>
        <v/>
      </c>
      <c r="L40" s="278" t="s">
        <v>1716</v>
      </c>
      <c r="M40" s="135" t="s">
        <v>1839</v>
      </c>
      <c r="N40" s="135" t="s">
        <v>1840</v>
      </c>
      <c r="O40" s="59">
        <v>140</v>
      </c>
      <c r="P40" s="282"/>
      <c r="Q40" s="156" t="s">
        <v>137</v>
      </c>
      <c r="R40" s="280"/>
      <c r="S40" s="57" t="str">
        <f t="shared" si="2"/>
        <v/>
      </c>
      <c r="T40" s="58"/>
      <c r="U40" s="135"/>
      <c r="V40" s="135"/>
      <c r="W40" s="59"/>
      <c r="X40" s="188"/>
      <c r="Y40" s="156"/>
      <c r="Z40" s="95"/>
      <c r="AA40" s="57" t="str">
        <f t="shared" si="3"/>
        <v/>
      </c>
      <c r="AB40" s="58"/>
      <c r="AC40" s="135"/>
      <c r="AD40" s="135"/>
      <c r="AE40" s="59"/>
      <c r="AF40" s="188"/>
      <c r="AG40" s="156"/>
      <c r="AH40" s="95"/>
      <c r="AI40" s="57" t="str">
        <f t="shared" si="4"/>
        <v/>
      </c>
      <c r="AJ40" s="58"/>
      <c r="AK40" s="135"/>
      <c r="AL40" s="135"/>
      <c r="AM40" s="59"/>
      <c r="AN40" s="188"/>
      <c r="AO40" s="156"/>
      <c r="AP40" s="95"/>
      <c r="AQ40" s="57" t="str">
        <f t="shared" si="5"/>
        <v/>
      </c>
      <c r="AR40" s="58"/>
      <c r="AS40" s="135"/>
      <c r="AT40" s="135"/>
      <c r="AU40" s="59"/>
      <c r="AV40" s="188"/>
      <c r="AW40" s="156"/>
      <c r="AX40" s="95"/>
      <c r="AY40" s="46"/>
    </row>
    <row r="41" spans="3:51" ht="18" customHeight="1">
      <c r="C41" s="57" t="str">
        <f t="shared" si="0"/>
        <v/>
      </c>
      <c r="D41" s="278" t="s">
        <v>1722</v>
      </c>
      <c r="E41" s="135" t="s">
        <v>1723</v>
      </c>
      <c r="F41" s="135" t="s">
        <v>1724</v>
      </c>
      <c r="G41" s="59">
        <v>35</v>
      </c>
      <c r="H41" s="282"/>
      <c r="I41" s="156" t="s">
        <v>137</v>
      </c>
      <c r="J41" s="280"/>
      <c r="K41" s="57" t="str">
        <f t="shared" si="1"/>
        <v/>
      </c>
      <c r="L41" s="278" t="s">
        <v>1710</v>
      </c>
      <c r="M41" s="135" t="s">
        <v>1841</v>
      </c>
      <c r="N41" s="135" t="s">
        <v>1842</v>
      </c>
      <c r="O41" s="59">
        <v>155</v>
      </c>
      <c r="P41" s="282"/>
      <c r="Q41" s="156" t="s">
        <v>137</v>
      </c>
      <c r="R41" s="280"/>
      <c r="S41" s="57" t="str">
        <f t="shared" si="2"/>
        <v/>
      </c>
      <c r="T41" s="58"/>
      <c r="U41" s="135"/>
      <c r="V41" s="135"/>
      <c r="W41" s="59"/>
      <c r="X41" s="188"/>
      <c r="Y41" s="156"/>
      <c r="Z41" s="95"/>
      <c r="AA41" s="57" t="str">
        <f t="shared" si="3"/>
        <v/>
      </c>
      <c r="AB41" s="58"/>
      <c r="AC41" s="135"/>
      <c r="AD41" s="135"/>
      <c r="AE41" s="59"/>
      <c r="AF41" s="188"/>
      <c r="AG41" s="156"/>
      <c r="AH41" s="95"/>
      <c r="AI41" s="57" t="str">
        <f t="shared" si="4"/>
        <v/>
      </c>
      <c r="AJ41" s="58"/>
      <c r="AK41" s="135"/>
      <c r="AL41" s="135"/>
      <c r="AM41" s="59"/>
      <c r="AN41" s="188"/>
      <c r="AO41" s="156"/>
      <c r="AP41" s="95"/>
      <c r="AQ41" s="57" t="str">
        <f t="shared" si="5"/>
        <v/>
      </c>
      <c r="AR41" s="58"/>
      <c r="AS41" s="135"/>
      <c r="AT41" s="135"/>
      <c r="AU41" s="59"/>
      <c r="AV41" s="188"/>
      <c r="AW41" s="156"/>
      <c r="AX41" s="95"/>
      <c r="AY41" s="46"/>
    </row>
    <row r="42" spans="3:51" ht="18" customHeight="1">
      <c r="C42" s="57" t="str">
        <f t="shared" si="0"/>
        <v/>
      </c>
      <c r="D42" s="278" t="s">
        <v>1725</v>
      </c>
      <c r="E42" s="135" t="s">
        <v>1726</v>
      </c>
      <c r="F42" s="135" t="s">
        <v>1727</v>
      </c>
      <c r="G42" s="59">
        <v>25</v>
      </c>
      <c r="H42" s="282"/>
      <c r="I42" s="156" t="s">
        <v>137</v>
      </c>
      <c r="J42" s="280"/>
      <c r="K42" s="57" t="str">
        <f t="shared" si="1"/>
        <v/>
      </c>
      <c r="L42" s="278" t="s">
        <v>1713</v>
      </c>
      <c r="M42" s="135" t="s">
        <v>1843</v>
      </c>
      <c r="N42" s="135" t="s">
        <v>1844</v>
      </c>
      <c r="O42" s="59">
        <v>370</v>
      </c>
      <c r="P42" s="282"/>
      <c r="Q42" s="156" t="s">
        <v>137</v>
      </c>
      <c r="R42" s="280"/>
      <c r="S42" s="57" t="str">
        <f t="shared" si="2"/>
        <v/>
      </c>
      <c r="T42" s="58"/>
      <c r="U42" s="135"/>
      <c r="V42" s="135"/>
      <c r="W42" s="59"/>
      <c r="X42" s="188"/>
      <c r="Y42" s="156"/>
      <c r="Z42" s="95"/>
      <c r="AA42" s="57" t="str">
        <f t="shared" si="3"/>
        <v/>
      </c>
      <c r="AB42" s="58"/>
      <c r="AC42" s="135"/>
      <c r="AD42" s="135"/>
      <c r="AE42" s="59"/>
      <c r="AF42" s="188"/>
      <c r="AG42" s="156"/>
      <c r="AH42" s="95"/>
      <c r="AI42" s="57" t="str">
        <f t="shared" si="4"/>
        <v/>
      </c>
      <c r="AJ42" s="58"/>
      <c r="AK42" s="135"/>
      <c r="AL42" s="135"/>
      <c r="AM42" s="59"/>
      <c r="AN42" s="188"/>
      <c r="AO42" s="156"/>
      <c r="AP42" s="95"/>
      <c r="AQ42" s="57" t="str">
        <f t="shared" si="5"/>
        <v/>
      </c>
      <c r="AR42" s="58"/>
      <c r="AS42" s="135"/>
      <c r="AT42" s="135"/>
      <c r="AU42" s="59"/>
      <c r="AV42" s="188"/>
      <c r="AW42" s="156"/>
      <c r="AX42" s="95"/>
      <c r="AY42" s="46"/>
    </row>
    <row r="43" spans="3:51" ht="18" customHeight="1">
      <c r="C43" s="57" t="str">
        <f t="shared" si="0"/>
        <v/>
      </c>
      <c r="D43" s="278" t="s">
        <v>1728</v>
      </c>
      <c r="E43" s="135" t="s">
        <v>1729</v>
      </c>
      <c r="F43" s="135" t="s">
        <v>1730</v>
      </c>
      <c r="G43" s="59">
        <v>20</v>
      </c>
      <c r="H43" s="282"/>
      <c r="I43" s="156" t="s">
        <v>137</v>
      </c>
      <c r="J43" s="280"/>
      <c r="K43" s="57" t="str">
        <f t="shared" si="1"/>
        <v/>
      </c>
      <c r="L43" s="278" t="s">
        <v>1719</v>
      </c>
      <c r="M43" s="135" t="s">
        <v>1845</v>
      </c>
      <c r="N43" s="135" t="s">
        <v>1846</v>
      </c>
      <c r="O43" s="59">
        <v>35</v>
      </c>
      <c r="P43" s="282"/>
      <c r="Q43" s="156" t="s">
        <v>137</v>
      </c>
      <c r="R43" s="280"/>
      <c r="S43" s="57" t="str">
        <f t="shared" si="2"/>
        <v/>
      </c>
      <c r="T43" s="58"/>
      <c r="U43" s="135"/>
      <c r="V43" s="135"/>
      <c r="W43" s="59"/>
      <c r="X43" s="188"/>
      <c r="Y43" s="156"/>
      <c r="Z43" s="95"/>
      <c r="AA43" s="57" t="str">
        <f t="shared" si="3"/>
        <v/>
      </c>
      <c r="AB43" s="58"/>
      <c r="AC43" s="135"/>
      <c r="AD43" s="135"/>
      <c r="AE43" s="59"/>
      <c r="AF43" s="188"/>
      <c r="AG43" s="156"/>
      <c r="AH43" s="95"/>
      <c r="AI43" s="57" t="str">
        <f t="shared" si="4"/>
        <v/>
      </c>
      <c r="AJ43" s="58"/>
      <c r="AK43" s="135"/>
      <c r="AL43" s="135"/>
      <c r="AM43" s="59"/>
      <c r="AN43" s="188"/>
      <c r="AO43" s="156"/>
      <c r="AP43" s="95"/>
      <c r="AQ43" s="57" t="str">
        <f t="shared" si="5"/>
        <v/>
      </c>
      <c r="AR43" s="58"/>
      <c r="AS43" s="135"/>
      <c r="AT43" s="135"/>
      <c r="AU43" s="59"/>
      <c r="AV43" s="188"/>
      <c r="AW43" s="156"/>
      <c r="AX43" s="95"/>
      <c r="AY43" s="46"/>
    </row>
    <row r="44" spans="3:51" ht="18" customHeight="1">
      <c r="C44" s="57" t="str">
        <f t="shared" si="0"/>
        <v/>
      </c>
      <c r="D44" s="283" t="s">
        <v>1731</v>
      </c>
      <c r="E44" s="284" t="s">
        <v>1732</v>
      </c>
      <c r="F44" s="284" t="s">
        <v>1733</v>
      </c>
      <c r="G44" s="288" t="s">
        <v>174</v>
      </c>
      <c r="H44" s="282"/>
      <c r="I44" s="156" t="s">
        <v>137</v>
      </c>
      <c r="J44" s="286"/>
      <c r="K44" s="57" t="str">
        <f t="shared" si="1"/>
        <v/>
      </c>
      <c r="L44" s="278" t="s">
        <v>1847</v>
      </c>
      <c r="M44" s="135" t="s">
        <v>1848</v>
      </c>
      <c r="N44" s="135" t="s">
        <v>1849</v>
      </c>
      <c r="O44" s="59">
        <v>55</v>
      </c>
      <c r="P44" s="282"/>
      <c r="Q44" s="156" t="s">
        <v>137</v>
      </c>
      <c r="R44" s="280"/>
      <c r="S44" s="57" t="str">
        <f t="shared" si="2"/>
        <v/>
      </c>
      <c r="T44" s="58"/>
      <c r="U44" s="135"/>
      <c r="V44" s="135"/>
      <c r="W44" s="59"/>
      <c r="X44" s="188"/>
      <c r="Y44" s="156"/>
      <c r="Z44" s="95"/>
      <c r="AA44" s="57" t="str">
        <f t="shared" si="3"/>
        <v/>
      </c>
      <c r="AB44" s="58"/>
      <c r="AC44" s="135"/>
      <c r="AD44" s="135"/>
      <c r="AE44" s="59"/>
      <c r="AF44" s="188"/>
      <c r="AG44" s="156"/>
      <c r="AH44" s="95"/>
      <c r="AI44" s="57" t="str">
        <f t="shared" si="4"/>
        <v/>
      </c>
      <c r="AJ44" s="58"/>
      <c r="AK44" s="135"/>
      <c r="AL44" s="135"/>
      <c r="AM44" s="59"/>
      <c r="AN44" s="188"/>
      <c r="AO44" s="156"/>
      <c r="AP44" s="95"/>
      <c r="AQ44" s="57" t="str">
        <f t="shared" si="5"/>
        <v/>
      </c>
      <c r="AR44" s="58"/>
      <c r="AS44" s="135"/>
      <c r="AT44" s="135"/>
      <c r="AU44" s="59"/>
      <c r="AV44" s="188"/>
      <c r="AW44" s="156"/>
      <c r="AX44" s="95"/>
      <c r="AY44" s="46"/>
    </row>
    <row r="45" spans="3:51" ht="18" customHeight="1">
      <c r="C45" s="57" t="str">
        <f t="shared" si="0"/>
        <v/>
      </c>
      <c r="D45" s="278" t="s">
        <v>1734</v>
      </c>
      <c r="E45" s="135" t="s">
        <v>1735</v>
      </c>
      <c r="F45" s="135" t="s">
        <v>1736</v>
      </c>
      <c r="G45" s="59"/>
      <c r="H45" s="282"/>
      <c r="I45" s="156" t="s">
        <v>137</v>
      </c>
      <c r="J45" s="280"/>
      <c r="K45" s="57" t="str">
        <f t="shared" si="1"/>
        <v/>
      </c>
      <c r="L45" s="278" t="s">
        <v>1728</v>
      </c>
      <c r="M45" s="135" t="s">
        <v>1850</v>
      </c>
      <c r="N45" s="135" t="s">
        <v>1851</v>
      </c>
      <c r="O45" s="59">
        <v>35</v>
      </c>
      <c r="P45" s="282"/>
      <c r="Q45" s="156" t="s">
        <v>137</v>
      </c>
      <c r="R45" s="280"/>
      <c r="S45" s="57" t="str">
        <f t="shared" si="2"/>
        <v/>
      </c>
      <c r="T45" s="58"/>
      <c r="U45" s="135"/>
      <c r="V45" s="135"/>
      <c r="W45" s="59"/>
      <c r="X45" s="188"/>
      <c r="Y45" s="156"/>
      <c r="Z45" s="95"/>
      <c r="AA45" s="57" t="str">
        <f t="shared" si="3"/>
        <v/>
      </c>
      <c r="AB45" s="58"/>
      <c r="AC45" s="135"/>
      <c r="AD45" s="135"/>
      <c r="AE45" s="59"/>
      <c r="AF45" s="188"/>
      <c r="AG45" s="156"/>
      <c r="AH45" s="95"/>
      <c r="AI45" s="57" t="str">
        <f t="shared" si="4"/>
        <v/>
      </c>
      <c r="AJ45" s="58"/>
      <c r="AK45" s="135"/>
      <c r="AL45" s="135"/>
      <c r="AM45" s="59"/>
      <c r="AN45" s="188"/>
      <c r="AO45" s="156"/>
      <c r="AP45" s="95"/>
      <c r="AQ45" s="57" t="str">
        <f t="shared" si="5"/>
        <v/>
      </c>
      <c r="AR45" s="58"/>
      <c r="AS45" s="135"/>
      <c r="AT45" s="135"/>
      <c r="AU45" s="59"/>
      <c r="AV45" s="188"/>
      <c r="AW45" s="156"/>
      <c r="AX45" s="95"/>
      <c r="AY45" s="46"/>
    </row>
    <row r="46" spans="3:51" ht="18" customHeight="1">
      <c r="C46" s="57" t="str">
        <f t="shared" si="0"/>
        <v/>
      </c>
      <c r="D46" s="278" t="s">
        <v>1737</v>
      </c>
      <c r="E46" s="135" t="s">
        <v>1738</v>
      </c>
      <c r="F46" s="135" t="s">
        <v>1739</v>
      </c>
      <c r="G46" s="59">
        <v>190</v>
      </c>
      <c r="H46" s="282"/>
      <c r="I46" s="156" t="s">
        <v>137</v>
      </c>
      <c r="J46" s="280"/>
      <c r="K46" s="57" t="str">
        <f t="shared" si="1"/>
        <v/>
      </c>
      <c r="L46" s="278" t="s">
        <v>1852</v>
      </c>
      <c r="M46" s="135" t="s">
        <v>1853</v>
      </c>
      <c r="N46" s="135" t="s">
        <v>1854</v>
      </c>
      <c r="O46" s="59">
        <v>25</v>
      </c>
      <c r="P46" s="282"/>
      <c r="Q46" s="156" t="s">
        <v>137</v>
      </c>
      <c r="R46" s="280"/>
      <c r="S46" s="57" t="str">
        <f t="shared" si="2"/>
        <v/>
      </c>
      <c r="T46" s="58"/>
      <c r="U46" s="135"/>
      <c r="V46" s="135"/>
      <c r="W46" s="59"/>
      <c r="X46" s="188"/>
      <c r="Y46" s="156"/>
      <c r="Z46" s="95"/>
      <c r="AA46" s="57" t="str">
        <f t="shared" si="3"/>
        <v/>
      </c>
      <c r="AB46" s="58"/>
      <c r="AC46" s="135"/>
      <c r="AD46" s="135"/>
      <c r="AE46" s="59"/>
      <c r="AF46" s="188"/>
      <c r="AG46" s="156"/>
      <c r="AH46" s="95"/>
      <c r="AI46" s="57" t="str">
        <f t="shared" si="4"/>
        <v/>
      </c>
      <c r="AJ46" s="58"/>
      <c r="AK46" s="135"/>
      <c r="AL46" s="135"/>
      <c r="AM46" s="59"/>
      <c r="AN46" s="188"/>
      <c r="AO46" s="156"/>
      <c r="AP46" s="95"/>
      <c r="AQ46" s="57" t="str">
        <f t="shared" si="5"/>
        <v/>
      </c>
      <c r="AR46" s="58"/>
      <c r="AS46" s="135"/>
      <c r="AT46" s="135"/>
      <c r="AU46" s="59"/>
      <c r="AV46" s="188"/>
      <c r="AW46" s="156"/>
      <c r="AX46" s="95"/>
      <c r="AY46" s="46"/>
    </row>
    <row r="47" spans="3:51" ht="18" customHeight="1">
      <c r="C47" s="57" t="str">
        <f t="shared" si="0"/>
        <v/>
      </c>
      <c r="D47" s="278" t="s">
        <v>1740</v>
      </c>
      <c r="E47" s="135" t="s">
        <v>1741</v>
      </c>
      <c r="F47" s="135" t="s">
        <v>1742</v>
      </c>
      <c r="G47" s="59">
        <v>390</v>
      </c>
      <c r="H47" s="282"/>
      <c r="I47" s="156" t="s">
        <v>137</v>
      </c>
      <c r="J47" s="280"/>
      <c r="K47" s="57" t="str">
        <f t="shared" si="1"/>
        <v/>
      </c>
      <c r="L47" s="278" t="s">
        <v>1725</v>
      </c>
      <c r="M47" s="135" t="s">
        <v>1855</v>
      </c>
      <c r="N47" s="135" t="s">
        <v>1856</v>
      </c>
      <c r="O47" s="59">
        <v>35</v>
      </c>
      <c r="P47" s="282"/>
      <c r="Q47" s="156" t="s">
        <v>137</v>
      </c>
      <c r="R47" s="280"/>
      <c r="S47" s="57" t="str">
        <f t="shared" si="2"/>
        <v/>
      </c>
      <c r="T47" s="58"/>
      <c r="U47" s="135"/>
      <c r="V47" s="135"/>
      <c r="W47" s="59"/>
      <c r="X47" s="188"/>
      <c r="Y47" s="156"/>
      <c r="Z47" s="95"/>
      <c r="AA47" s="57" t="str">
        <f t="shared" si="3"/>
        <v/>
      </c>
      <c r="AB47" s="58"/>
      <c r="AC47" s="135"/>
      <c r="AD47" s="135"/>
      <c r="AE47" s="59"/>
      <c r="AF47" s="188"/>
      <c r="AG47" s="156"/>
      <c r="AH47" s="95"/>
      <c r="AI47" s="57" t="str">
        <f t="shared" si="4"/>
        <v/>
      </c>
      <c r="AJ47" s="58"/>
      <c r="AK47" s="135"/>
      <c r="AL47" s="135"/>
      <c r="AM47" s="59"/>
      <c r="AN47" s="188"/>
      <c r="AO47" s="156"/>
      <c r="AP47" s="95"/>
      <c r="AQ47" s="57" t="str">
        <f t="shared" si="5"/>
        <v/>
      </c>
      <c r="AR47" s="58"/>
      <c r="AS47" s="135"/>
      <c r="AT47" s="135"/>
      <c r="AU47" s="59"/>
      <c r="AV47" s="188"/>
      <c r="AW47" s="156"/>
      <c r="AX47" s="95"/>
      <c r="AY47" s="46"/>
    </row>
    <row r="48" spans="3:51" ht="18" customHeight="1">
      <c r="C48" s="57" t="str">
        <f t="shared" si="0"/>
        <v/>
      </c>
      <c r="D48" s="278" t="s">
        <v>1743</v>
      </c>
      <c r="E48" s="135" t="s">
        <v>1744</v>
      </c>
      <c r="F48" s="135" t="s">
        <v>1745</v>
      </c>
      <c r="G48" s="59">
        <v>340</v>
      </c>
      <c r="H48" s="282"/>
      <c r="I48" s="156" t="s">
        <v>137</v>
      </c>
      <c r="J48" s="280"/>
      <c r="K48" s="57" t="str">
        <f t="shared" si="1"/>
        <v/>
      </c>
      <c r="L48" s="278" t="s">
        <v>1734</v>
      </c>
      <c r="M48" s="135" t="s">
        <v>1857</v>
      </c>
      <c r="N48" s="135" t="s">
        <v>1858</v>
      </c>
      <c r="O48" s="59"/>
      <c r="P48" s="282"/>
      <c r="Q48" s="156" t="s">
        <v>137</v>
      </c>
      <c r="R48" s="280"/>
      <c r="S48" s="57" t="str">
        <f t="shared" si="2"/>
        <v/>
      </c>
      <c r="T48" s="58"/>
      <c r="U48" s="135"/>
      <c r="V48" s="135"/>
      <c r="W48" s="59"/>
      <c r="X48" s="188"/>
      <c r="Y48" s="156"/>
      <c r="Z48" s="95"/>
      <c r="AA48" s="57" t="str">
        <f t="shared" si="3"/>
        <v/>
      </c>
      <c r="AB48" s="58"/>
      <c r="AC48" s="135"/>
      <c r="AD48" s="135"/>
      <c r="AE48" s="59"/>
      <c r="AF48" s="188"/>
      <c r="AG48" s="156"/>
      <c r="AH48" s="95"/>
      <c r="AI48" s="57" t="str">
        <f t="shared" si="4"/>
        <v/>
      </c>
      <c r="AJ48" s="58"/>
      <c r="AK48" s="135"/>
      <c r="AL48" s="135"/>
      <c r="AM48" s="59"/>
      <c r="AN48" s="188"/>
      <c r="AO48" s="156"/>
      <c r="AP48" s="95"/>
      <c r="AQ48" s="57" t="str">
        <f t="shared" si="5"/>
        <v/>
      </c>
      <c r="AR48" s="58"/>
      <c r="AS48" s="135"/>
      <c r="AT48" s="135"/>
      <c r="AU48" s="59"/>
      <c r="AV48" s="188"/>
      <c r="AW48" s="156"/>
      <c r="AX48" s="95"/>
      <c r="AY48" s="46"/>
    </row>
    <row r="49" spans="3:51" ht="18" customHeight="1">
      <c r="C49" s="57" t="str">
        <f t="shared" si="0"/>
        <v/>
      </c>
      <c r="D49" s="278" t="s">
        <v>1746</v>
      </c>
      <c r="E49" s="135" t="s">
        <v>1747</v>
      </c>
      <c r="F49" s="135" t="s">
        <v>1748</v>
      </c>
      <c r="G49" s="59">
        <v>20</v>
      </c>
      <c r="H49" s="282"/>
      <c r="I49" s="156" t="s">
        <v>137</v>
      </c>
      <c r="J49" s="280"/>
      <c r="K49" s="57" t="str">
        <f t="shared" si="1"/>
        <v/>
      </c>
      <c r="L49" s="278" t="s">
        <v>1859</v>
      </c>
      <c r="M49" s="135" t="s">
        <v>1860</v>
      </c>
      <c r="N49" s="135" t="s">
        <v>1861</v>
      </c>
      <c r="O49" s="59">
        <v>140</v>
      </c>
      <c r="P49" s="282"/>
      <c r="Q49" s="156" t="s">
        <v>137</v>
      </c>
      <c r="R49" s="280"/>
      <c r="S49" s="57" t="str">
        <f t="shared" si="2"/>
        <v/>
      </c>
      <c r="T49" s="58"/>
      <c r="U49" s="135"/>
      <c r="V49" s="135"/>
      <c r="W49" s="59"/>
      <c r="X49" s="188"/>
      <c r="Y49" s="156"/>
      <c r="Z49" s="95"/>
      <c r="AA49" s="57" t="str">
        <f t="shared" si="3"/>
        <v/>
      </c>
      <c r="AB49" s="58"/>
      <c r="AC49" s="135"/>
      <c r="AD49" s="135"/>
      <c r="AE49" s="59"/>
      <c r="AF49" s="188"/>
      <c r="AG49" s="156"/>
      <c r="AH49" s="95"/>
      <c r="AI49" s="57" t="str">
        <f t="shared" si="4"/>
        <v/>
      </c>
      <c r="AJ49" s="58"/>
      <c r="AK49" s="135"/>
      <c r="AL49" s="135"/>
      <c r="AM49" s="59"/>
      <c r="AN49" s="188"/>
      <c r="AO49" s="156"/>
      <c r="AP49" s="95"/>
      <c r="AQ49" s="57" t="str">
        <f t="shared" si="5"/>
        <v/>
      </c>
      <c r="AR49" s="58"/>
      <c r="AS49" s="135"/>
      <c r="AT49" s="135"/>
      <c r="AU49" s="59"/>
      <c r="AV49" s="188"/>
      <c r="AW49" s="156"/>
      <c r="AX49" s="95"/>
      <c r="AY49" s="46"/>
    </row>
    <row r="50" spans="3:51" ht="18" customHeight="1">
      <c r="C50" s="57" t="str">
        <f t="shared" si="0"/>
        <v/>
      </c>
      <c r="D50" s="278" t="s">
        <v>1749</v>
      </c>
      <c r="E50" s="135" t="s">
        <v>1750</v>
      </c>
      <c r="F50" s="135" t="s">
        <v>1751</v>
      </c>
      <c r="G50" s="59">
        <v>30</v>
      </c>
      <c r="H50" s="282"/>
      <c r="I50" s="156" t="s">
        <v>137</v>
      </c>
      <c r="J50" s="280"/>
      <c r="K50" s="57" t="str">
        <f t="shared" si="1"/>
        <v/>
      </c>
      <c r="L50" s="278" t="s">
        <v>1740</v>
      </c>
      <c r="M50" s="135" t="s">
        <v>1862</v>
      </c>
      <c r="N50" s="135" t="s">
        <v>1863</v>
      </c>
      <c r="O50" s="59">
        <v>375</v>
      </c>
      <c r="P50" s="282"/>
      <c r="Q50" s="156" t="s">
        <v>137</v>
      </c>
      <c r="R50" s="280"/>
      <c r="S50" s="57" t="str">
        <f t="shared" si="2"/>
        <v/>
      </c>
      <c r="T50" s="58"/>
      <c r="U50" s="135"/>
      <c r="V50" s="135"/>
      <c r="W50" s="59"/>
      <c r="X50" s="188"/>
      <c r="Y50" s="156"/>
      <c r="Z50" s="95"/>
      <c r="AA50" s="57" t="str">
        <f t="shared" si="3"/>
        <v/>
      </c>
      <c r="AB50" s="58"/>
      <c r="AC50" s="135"/>
      <c r="AD50" s="135"/>
      <c r="AE50" s="59"/>
      <c r="AF50" s="188"/>
      <c r="AG50" s="156"/>
      <c r="AH50" s="95"/>
      <c r="AI50" s="57" t="str">
        <f t="shared" si="4"/>
        <v/>
      </c>
      <c r="AJ50" s="58"/>
      <c r="AK50" s="135"/>
      <c r="AL50" s="135"/>
      <c r="AM50" s="59"/>
      <c r="AN50" s="188"/>
      <c r="AO50" s="156"/>
      <c r="AP50" s="95"/>
      <c r="AQ50" s="57" t="str">
        <f t="shared" si="5"/>
        <v/>
      </c>
      <c r="AR50" s="58"/>
      <c r="AS50" s="135"/>
      <c r="AT50" s="135"/>
      <c r="AU50" s="59"/>
      <c r="AV50" s="188"/>
      <c r="AW50" s="156"/>
      <c r="AX50" s="95"/>
      <c r="AY50" s="46"/>
    </row>
    <row r="51" spans="3:51" ht="18" customHeight="1">
      <c r="C51" s="57" t="str">
        <f t="shared" si="0"/>
        <v/>
      </c>
      <c r="D51" s="283" t="s">
        <v>1752</v>
      </c>
      <c r="E51" s="284" t="s">
        <v>1753</v>
      </c>
      <c r="F51" s="284" t="s">
        <v>1754</v>
      </c>
      <c r="G51" s="288" t="s">
        <v>174</v>
      </c>
      <c r="H51" s="282"/>
      <c r="I51" s="156" t="s">
        <v>137</v>
      </c>
      <c r="J51" s="286"/>
      <c r="K51" s="57" t="str">
        <f t="shared" si="1"/>
        <v/>
      </c>
      <c r="L51" s="278" t="s">
        <v>1864</v>
      </c>
      <c r="M51" s="135" t="s">
        <v>1865</v>
      </c>
      <c r="N51" s="135" t="s">
        <v>1866</v>
      </c>
      <c r="O51" s="59">
        <v>25</v>
      </c>
      <c r="P51" s="282"/>
      <c r="Q51" s="156" t="s">
        <v>137</v>
      </c>
      <c r="R51" s="280"/>
      <c r="S51" s="57" t="str">
        <f t="shared" si="2"/>
        <v/>
      </c>
      <c r="T51" s="58"/>
      <c r="U51" s="135"/>
      <c r="V51" s="135"/>
      <c r="W51" s="59"/>
      <c r="X51" s="188"/>
      <c r="Y51" s="156"/>
      <c r="Z51" s="95"/>
      <c r="AA51" s="57" t="str">
        <f t="shared" si="3"/>
        <v/>
      </c>
      <c r="AB51" s="58"/>
      <c r="AC51" s="135"/>
      <c r="AD51" s="135"/>
      <c r="AE51" s="59"/>
      <c r="AF51" s="188"/>
      <c r="AG51" s="156"/>
      <c r="AH51" s="95"/>
      <c r="AI51" s="57" t="str">
        <f t="shared" si="4"/>
        <v/>
      </c>
      <c r="AJ51" s="58"/>
      <c r="AK51" s="135"/>
      <c r="AL51" s="135"/>
      <c r="AM51" s="59"/>
      <c r="AN51" s="188"/>
      <c r="AO51" s="156"/>
      <c r="AP51" s="95"/>
      <c r="AQ51" s="57" t="str">
        <f t="shared" si="5"/>
        <v/>
      </c>
      <c r="AR51" s="58"/>
      <c r="AS51" s="135"/>
      <c r="AT51" s="135"/>
      <c r="AU51" s="59"/>
      <c r="AV51" s="188"/>
      <c r="AW51" s="156"/>
      <c r="AX51" s="95"/>
      <c r="AY51" s="46"/>
    </row>
    <row r="52" spans="3:51" ht="18" customHeight="1">
      <c r="C52" s="57" t="str">
        <f t="shared" si="0"/>
        <v/>
      </c>
      <c r="D52" s="58"/>
      <c r="E52" s="135"/>
      <c r="F52" s="135"/>
      <c r="G52" s="59"/>
      <c r="H52" s="188"/>
      <c r="I52" s="156"/>
      <c r="J52" s="95"/>
      <c r="K52" s="57" t="str">
        <f t="shared" si="1"/>
        <v/>
      </c>
      <c r="L52" s="278" t="s">
        <v>1867</v>
      </c>
      <c r="M52" s="135" t="s">
        <v>1868</v>
      </c>
      <c r="N52" s="135" t="s">
        <v>1869</v>
      </c>
      <c r="O52" s="59">
        <v>25</v>
      </c>
      <c r="P52" s="282"/>
      <c r="Q52" s="156" t="s">
        <v>137</v>
      </c>
      <c r="R52" s="280"/>
      <c r="S52" s="57" t="str">
        <f t="shared" si="2"/>
        <v/>
      </c>
      <c r="T52" s="58"/>
      <c r="U52" s="135"/>
      <c r="V52" s="135"/>
      <c r="W52" s="59"/>
      <c r="X52" s="188"/>
      <c r="Y52" s="156"/>
      <c r="Z52" s="95"/>
      <c r="AA52" s="57" t="str">
        <f t="shared" si="3"/>
        <v/>
      </c>
      <c r="AB52" s="58"/>
      <c r="AC52" s="135"/>
      <c r="AD52" s="135"/>
      <c r="AE52" s="59"/>
      <c r="AF52" s="188"/>
      <c r="AG52" s="156"/>
      <c r="AH52" s="95"/>
      <c r="AI52" s="57" t="str">
        <f t="shared" si="4"/>
        <v/>
      </c>
      <c r="AJ52" s="58"/>
      <c r="AK52" s="135"/>
      <c r="AL52" s="135"/>
      <c r="AM52" s="59"/>
      <c r="AN52" s="188"/>
      <c r="AO52" s="156"/>
      <c r="AP52" s="95"/>
      <c r="AQ52" s="57" t="str">
        <f t="shared" si="5"/>
        <v/>
      </c>
      <c r="AR52" s="58"/>
      <c r="AS52" s="135"/>
      <c r="AT52" s="135"/>
      <c r="AU52" s="59"/>
      <c r="AV52" s="188"/>
      <c r="AW52" s="156"/>
      <c r="AX52" s="95"/>
      <c r="AY52" s="46"/>
    </row>
    <row r="53" spans="3:51" ht="18" customHeight="1">
      <c r="C53" s="57" t="str">
        <f t="shared" si="0"/>
        <v/>
      </c>
      <c r="D53" s="58"/>
      <c r="E53" s="135"/>
      <c r="F53" s="135"/>
      <c r="G53" s="59"/>
      <c r="H53" s="188"/>
      <c r="I53" s="156"/>
      <c r="J53" s="95"/>
      <c r="K53" s="57" t="str">
        <f t="shared" si="1"/>
        <v/>
      </c>
      <c r="L53" s="278" t="s">
        <v>1870</v>
      </c>
      <c r="M53" s="135" t="s">
        <v>1871</v>
      </c>
      <c r="N53" s="135" t="s">
        <v>1872</v>
      </c>
      <c r="O53" s="59">
        <v>50</v>
      </c>
      <c r="P53" s="282"/>
      <c r="Q53" s="156" t="s">
        <v>137</v>
      </c>
      <c r="R53" s="280"/>
      <c r="S53" s="57" t="str">
        <f t="shared" si="2"/>
        <v/>
      </c>
      <c r="T53" s="58"/>
      <c r="U53" s="135"/>
      <c r="V53" s="135"/>
      <c r="W53" s="59"/>
      <c r="X53" s="188"/>
      <c r="Y53" s="156"/>
      <c r="Z53" s="95"/>
      <c r="AA53" s="57" t="str">
        <f t="shared" si="3"/>
        <v/>
      </c>
      <c r="AB53" s="58"/>
      <c r="AC53" s="135"/>
      <c r="AD53" s="135"/>
      <c r="AE53" s="59"/>
      <c r="AF53" s="188"/>
      <c r="AG53" s="156"/>
      <c r="AH53" s="95"/>
      <c r="AI53" s="57" t="str">
        <f t="shared" si="4"/>
        <v/>
      </c>
      <c r="AJ53" s="58"/>
      <c r="AK53" s="135"/>
      <c r="AL53" s="135"/>
      <c r="AM53" s="59"/>
      <c r="AN53" s="188"/>
      <c r="AO53" s="156"/>
      <c r="AP53" s="95"/>
      <c r="AQ53" s="57" t="str">
        <f t="shared" si="5"/>
        <v/>
      </c>
      <c r="AR53" s="58"/>
      <c r="AS53" s="135"/>
      <c r="AT53" s="135"/>
      <c r="AU53" s="59"/>
      <c r="AV53" s="188"/>
      <c r="AW53" s="156"/>
      <c r="AX53" s="95"/>
      <c r="AY53" s="46"/>
    </row>
    <row r="54" spans="3:51" ht="18" customHeight="1">
      <c r="C54" s="57" t="str">
        <f t="shared" si="0"/>
        <v/>
      </c>
      <c r="D54" s="58"/>
      <c r="E54" s="135"/>
      <c r="F54" s="135"/>
      <c r="G54" s="59"/>
      <c r="H54" s="188"/>
      <c r="I54" s="156"/>
      <c r="J54" s="95"/>
      <c r="K54" s="57" t="str">
        <f t="shared" si="1"/>
        <v/>
      </c>
      <c r="L54" s="278" t="s">
        <v>1743</v>
      </c>
      <c r="M54" s="135" t="s">
        <v>1873</v>
      </c>
      <c r="N54" s="135" t="s">
        <v>1874</v>
      </c>
      <c r="O54" s="59">
        <v>215</v>
      </c>
      <c r="P54" s="282"/>
      <c r="Q54" s="156" t="s">
        <v>137</v>
      </c>
      <c r="R54" s="280"/>
      <c r="S54" s="57" t="str">
        <f t="shared" si="2"/>
        <v/>
      </c>
      <c r="T54" s="58"/>
      <c r="U54" s="135"/>
      <c r="V54" s="135"/>
      <c r="W54" s="59"/>
      <c r="X54" s="188"/>
      <c r="Y54" s="156"/>
      <c r="Z54" s="95"/>
      <c r="AA54" s="57" t="str">
        <f t="shared" si="3"/>
        <v/>
      </c>
      <c r="AB54" s="58"/>
      <c r="AC54" s="135"/>
      <c r="AD54" s="135"/>
      <c r="AE54" s="59"/>
      <c r="AF54" s="188"/>
      <c r="AG54" s="156"/>
      <c r="AH54" s="95"/>
      <c r="AI54" s="57" t="str">
        <f t="shared" si="4"/>
        <v/>
      </c>
      <c r="AJ54" s="58"/>
      <c r="AK54" s="135"/>
      <c r="AL54" s="135"/>
      <c r="AM54" s="59"/>
      <c r="AN54" s="188"/>
      <c r="AO54" s="156"/>
      <c r="AP54" s="95"/>
      <c r="AQ54" s="57" t="str">
        <f t="shared" si="5"/>
        <v/>
      </c>
      <c r="AR54" s="58"/>
      <c r="AS54" s="135"/>
      <c r="AT54" s="135"/>
      <c r="AU54" s="59"/>
      <c r="AV54" s="188"/>
      <c r="AW54" s="156"/>
      <c r="AX54" s="95"/>
      <c r="AY54" s="46"/>
    </row>
    <row r="55" spans="3:51" ht="18" customHeight="1">
      <c r="C55" s="57" t="str">
        <f t="shared" si="0"/>
        <v/>
      </c>
      <c r="D55" s="58"/>
      <c r="E55" s="135"/>
      <c r="F55" s="135"/>
      <c r="G55" s="59"/>
      <c r="H55" s="188"/>
      <c r="I55" s="156"/>
      <c r="J55" s="95"/>
      <c r="K55" s="57" t="str">
        <f t="shared" si="1"/>
        <v/>
      </c>
      <c r="L55" s="58"/>
      <c r="M55" s="135"/>
      <c r="N55" s="135"/>
      <c r="O55" s="59"/>
      <c r="P55" s="188"/>
      <c r="Q55" s="156"/>
      <c r="R55" s="95"/>
      <c r="S55" s="57" t="str">
        <f t="shared" si="2"/>
        <v/>
      </c>
      <c r="T55" s="58"/>
      <c r="U55" s="135"/>
      <c r="V55" s="135"/>
      <c r="W55" s="59"/>
      <c r="X55" s="188"/>
      <c r="Y55" s="156"/>
      <c r="Z55" s="95"/>
      <c r="AA55" s="57" t="str">
        <f t="shared" si="3"/>
        <v/>
      </c>
      <c r="AB55" s="58"/>
      <c r="AC55" s="135"/>
      <c r="AD55" s="135"/>
      <c r="AE55" s="59"/>
      <c r="AF55" s="188"/>
      <c r="AG55" s="156"/>
      <c r="AH55" s="95"/>
      <c r="AI55" s="57" t="str">
        <f t="shared" si="4"/>
        <v/>
      </c>
      <c r="AJ55" s="58"/>
      <c r="AK55" s="135"/>
      <c r="AL55" s="135"/>
      <c r="AM55" s="59"/>
      <c r="AN55" s="188"/>
      <c r="AO55" s="156"/>
      <c r="AP55" s="95"/>
      <c r="AQ55" s="57" t="str">
        <f t="shared" si="5"/>
        <v/>
      </c>
      <c r="AR55" s="58"/>
      <c r="AS55" s="135"/>
      <c r="AT55" s="135"/>
      <c r="AU55" s="59"/>
      <c r="AV55" s="188"/>
      <c r="AW55" s="156"/>
      <c r="AX55" s="95"/>
      <c r="AY55" s="46"/>
    </row>
    <row r="56" spans="3:51" ht="18" customHeight="1">
      <c r="C56" s="57" t="str">
        <f t="shared" si="0"/>
        <v/>
      </c>
      <c r="D56" s="58"/>
      <c r="E56" s="135"/>
      <c r="F56" s="135"/>
      <c r="G56" s="59"/>
      <c r="H56" s="188"/>
      <c r="I56" s="156"/>
      <c r="J56" s="95"/>
      <c r="K56" s="57" t="str">
        <f t="shared" si="1"/>
        <v/>
      </c>
      <c r="L56" s="58"/>
      <c r="M56" s="135"/>
      <c r="N56" s="135"/>
      <c r="O56" s="59"/>
      <c r="P56" s="188"/>
      <c r="Q56" s="156"/>
      <c r="R56" s="95"/>
      <c r="S56" s="57" t="str">
        <f t="shared" si="2"/>
        <v/>
      </c>
      <c r="T56" s="58"/>
      <c r="U56" s="135"/>
      <c r="V56" s="135"/>
      <c r="W56" s="59"/>
      <c r="X56" s="188"/>
      <c r="Y56" s="156"/>
      <c r="Z56" s="95"/>
      <c r="AA56" s="57" t="str">
        <f t="shared" si="3"/>
        <v/>
      </c>
      <c r="AB56" s="58"/>
      <c r="AC56" s="135"/>
      <c r="AD56" s="135"/>
      <c r="AE56" s="59"/>
      <c r="AF56" s="188"/>
      <c r="AG56" s="156"/>
      <c r="AH56" s="95"/>
      <c r="AI56" s="57" t="str">
        <f t="shared" si="4"/>
        <v/>
      </c>
      <c r="AJ56" s="58"/>
      <c r="AK56" s="135"/>
      <c r="AL56" s="135"/>
      <c r="AM56" s="59"/>
      <c r="AN56" s="188"/>
      <c r="AO56" s="156"/>
      <c r="AP56" s="95"/>
      <c r="AQ56" s="57" t="str">
        <f t="shared" si="5"/>
        <v/>
      </c>
      <c r="AR56" s="58"/>
      <c r="AS56" s="135"/>
      <c r="AT56" s="135"/>
      <c r="AU56" s="59"/>
      <c r="AV56" s="188"/>
      <c r="AW56" s="156"/>
      <c r="AX56" s="95"/>
      <c r="AY56" s="46"/>
    </row>
    <row r="57" spans="3:51" ht="18" customHeight="1">
      <c r="C57" s="57" t="str">
        <f t="shared" si="0"/>
        <v/>
      </c>
      <c r="D57" s="58"/>
      <c r="E57" s="135"/>
      <c r="F57" s="135"/>
      <c r="G57" s="59"/>
      <c r="H57" s="188"/>
      <c r="I57" s="156"/>
      <c r="J57" s="95"/>
      <c r="K57" s="57" t="str">
        <f t="shared" si="1"/>
        <v/>
      </c>
      <c r="L57" s="58"/>
      <c r="M57" s="135"/>
      <c r="N57" s="135"/>
      <c r="O57" s="59"/>
      <c r="P57" s="188"/>
      <c r="Q57" s="156"/>
      <c r="R57" s="95"/>
      <c r="S57" s="57" t="str">
        <f t="shared" si="2"/>
        <v/>
      </c>
      <c r="T57" s="58"/>
      <c r="U57" s="135"/>
      <c r="V57" s="135"/>
      <c r="W57" s="59"/>
      <c r="X57" s="188"/>
      <c r="Y57" s="156"/>
      <c r="Z57" s="95"/>
      <c r="AA57" s="57" t="str">
        <f t="shared" si="3"/>
        <v/>
      </c>
      <c r="AB57" s="58"/>
      <c r="AC57" s="135"/>
      <c r="AD57" s="135"/>
      <c r="AE57" s="59"/>
      <c r="AF57" s="188"/>
      <c r="AG57" s="156"/>
      <c r="AH57" s="95"/>
      <c r="AI57" s="57" t="str">
        <f t="shared" si="4"/>
        <v/>
      </c>
      <c r="AJ57" s="58"/>
      <c r="AK57" s="135"/>
      <c r="AL57" s="135"/>
      <c r="AM57" s="59"/>
      <c r="AN57" s="188"/>
      <c r="AO57" s="156"/>
      <c r="AP57" s="95"/>
      <c r="AQ57" s="57" t="str">
        <f t="shared" si="5"/>
        <v/>
      </c>
      <c r="AR57" s="58"/>
      <c r="AS57" s="135"/>
      <c r="AT57" s="135"/>
      <c r="AU57" s="59"/>
      <c r="AV57" s="188"/>
      <c r="AW57" s="156"/>
      <c r="AX57" s="95"/>
      <c r="AY57" s="46"/>
    </row>
    <row r="58" spans="3:51" ht="18" customHeight="1">
      <c r="C58" s="57" t="str">
        <f t="shared" si="0"/>
        <v/>
      </c>
      <c r="D58" s="58"/>
      <c r="E58" s="135"/>
      <c r="F58" s="135"/>
      <c r="G58" s="59"/>
      <c r="H58" s="188"/>
      <c r="I58" s="156"/>
      <c r="J58" s="95"/>
      <c r="K58" s="57" t="str">
        <f t="shared" si="1"/>
        <v/>
      </c>
      <c r="L58" s="58"/>
      <c r="M58" s="135"/>
      <c r="N58" s="135"/>
      <c r="O58" s="59"/>
      <c r="P58" s="188"/>
      <c r="Q58" s="156"/>
      <c r="R58" s="95"/>
      <c r="S58" s="57" t="str">
        <f t="shared" si="2"/>
        <v/>
      </c>
      <c r="T58" s="58"/>
      <c r="U58" s="135"/>
      <c r="V58" s="135"/>
      <c r="W58" s="59"/>
      <c r="X58" s="188"/>
      <c r="Y58" s="156"/>
      <c r="Z58" s="95"/>
      <c r="AA58" s="57" t="str">
        <f t="shared" si="3"/>
        <v/>
      </c>
      <c r="AB58" s="58"/>
      <c r="AC58" s="135"/>
      <c r="AD58" s="135"/>
      <c r="AE58" s="59"/>
      <c r="AF58" s="188"/>
      <c r="AG58" s="156"/>
      <c r="AH58" s="95"/>
      <c r="AI58" s="57" t="str">
        <f t="shared" si="4"/>
        <v/>
      </c>
      <c r="AJ58" s="58"/>
      <c r="AK58" s="135"/>
      <c r="AL58" s="135"/>
      <c r="AM58" s="59"/>
      <c r="AN58" s="188"/>
      <c r="AO58" s="156"/>
      <c r="AP58" s="95"/>
      <c r="AQ58" s="57" t="str">
        <f t="shared" si="5"/>
        <v/>
      </c>
      <c r="AR58" s="58"/>
      <c r="AS58" s="135"/>
      <c r="AT58" s="135"/>
      <c r="AU58" s="59"/>
      <c r="AV58" s="188"/>
      <c r="AW58" s="156"/>
      <c r="AX58" s="95"/>
      <c r="AY58" s="46"/>
    </row>
    <row r="59" spans="3:51" ht="18" customHeight="1">
      <c r="C59" s="57" t="str">
        <f t="shared" si="0"/>
        <v/>
      </c>
      <c r="D59" s="58"/>
      <c r="E59" s="135"/>
      <c r="F59" s="135"/>
      <c r="G59" s="59"/>
      <c r="H59" s="188"/>
      <c r="I59" s="156"/>
      <c r="J59" s="95"/>
      <c r="K59" s="57" t="str">
        <f t="shared" si="1"/>
        <v/>
      </c>
      <c r="L59" s="58"/>
      <c r="M59" s="135"/>
      <c r="N59" s="135"/>
      <c r="O59" s="59"/>
      <c r="P59" s="188"/>
      <c r="Q59" s="156"/>
      <c r="R59" s="95"/>
      <c r="S59" s="57" t="str">
        <f t="shared" si="2"/>
        <v/>
      </c>
      <c r="T59" s="58"/>
      <c r="U59" s="135"/>
      <c r="V59" s="135"/>
      <c r="W59" s="59"/>
      <c r="X59" s="188"/>
      <c r="Y59" s="156"/>
      <c r="Z59" s="95"/>
      <c r="AA59" s="57" t="str">
        <f t="shared" si="3"/>
        <v/>
      </c>
      <c r="AB59" s="58"/>
      <c r="AC59" s="135"/>
      <c r="AD59" s="135"/>
      <c r="AE59" s="59"/>
      <c r="AF59" s="188"/>
      <c r="AG59" s="156"/>
      <c r="AH59" s="95"/>
      <c r="AI59" s="57" t="str">
        <f t="shared" si="4"/>
        <v/>
      </c>
      <c r="AJ59" s="58"/>
      <c r="AK59" s="135"/>
      <c r="AL59" s="135"/>
      <c r="AM59" s="59"/>
      <c r="AN59" s="188"/>
      <c r="AO59" s="156"/>
      <c r="AP59" s="95"/>
      <c r="AQ59" s="57" t="str">
        <f t="shared" si="5"/>
        <v/>
      </c>
      <c r="AR59" s="58"/>
      <c r="AS59" s="135"/>
      <c r="AT59" s="135"/>
      <c r="AU59" s="59"/>
      <c r="AV59" s="188"/>
      <c r="AW59" s="156"/>
      <c r="AX59" s="95"/>
      <c r="AY59" s="46"/>
    </row>
    <row r="60" spans="3:51" ht="18" customHeight="1">
      <c r="C60" s="57" t="str">
        <f t="shared" si="0"/>
        <v/>
      </c>
      <c r="D60" s="58"/>
      <c r="E60" s="135"/>
      <c r="F60" s="135"/>
      <c r="G60" s="59"/>
      <c r="H60" s="188"/>
      <c r="I60" s="156"/>
      <c r="J60" s="95"/>
      <c r="K60" s="57" t="str">
        <f t="shared" si="1"/>
        <v/>
      </c>
      <c r="L60" s="58"/>
      <c r="M60" s="135"/>
      <c r="N60" s="135"/>
      <c r="O60" s="59"/>
      <c r="P60" s="188"/>
      <c r="Q60" s="156"/>
      <c r="R60" s="95"/>
      <c r="S60" s="57" t="str">
        <f t="shared" si="2"/>
        <v/>
      </c>
      <c r="T60" s="58"/>
      <c r="U60" s="135"/>
      <c r="V60" s="135"/>
      <c r="W60" s="59"/>
      <c r="X60" s="188"/>
      <c r="Y60" s="156"/>
      <c r="Z60" s="95"/>
      <c r="AA60" s="57" t="str">
        <f t="shared" si="3"/>
        <v/>
      </c>
      <c r="AB60" s="58"/>
      <c r="AC60" s="135"/>
      <c r="AD60" s="135"/>
      <c r="AE60" s="59"/>
      <c r="AF60" s="188"/>
      <c r="AG60" s="156"/>
      <c r="AH60" s="95"/>
      <c r="AI60" s="57" t="str">
        <f t="shared" si="4"/>
        <v/>
      </c>
      <c r="AJ60" s="58"/>
      <c r="AK60" s="135"/>
      <c r="AL60" s="135"/>
      <c r="AM60" s="59"/>
      <c r="AN60" s="188"/>
      <c r="AO60" s="156"/>
      <c r="AP60" s="95"/>
      <c r="AQ60" s="57" t="str">
        <f t="shared" si="5"/>
        <v/>
      </c>
      <c r="AR60" s="58"/>
      <c r="AS60" s="135"/>
      <c r="AT60" s="135"/>
      <c r="AU60" s="59"/>
      <c r="AV60" s="188"/>
      <c r="AW60" s="156"/>
      <c r="AX60" s="95"/>
      <c r="AY60" s="46"/>
    </row>
    <row r="61" spans="3:51" ht="18" customHeight="1">
      <c r="C61" s="57" t="str">
        <f t="shared" si="0"/>
        <v/>
      </c>
      <c r="D61" s="58"/>
      <c r="E61" s="135"/>
      <c r="F61" s="135"/>
      <c r="G61" s="59"/>
      <c r="H61" s="188"/>
      <c r="I61" s="156"/>
      <c r="J61" s="95"/>
      <c r="K61" s="57" t="str">
        <f t="shared" si="1"/>
        <v/>
      </c>
      <c r="L61" s="58"/>
      <c r="M61" s="135"/>
      <c r="N61" s="135"/>
      <c r="O61" s="59"/>
      <c r="P61" s="188"/>
      <c r="Q61" s="156"/>
      <c r="R61" s="95"/>
      <c r="S61" s="57" t="str">
        <f t="shared" si="2"/>
        <v/>
      </c>
      <c r="T61" s="58"/>
      <c r="U61" s="135"/>
      <c r="V61" s="135"/>
      <c r="W61" s="59"/>
      <c r="X61" s="188"/>
      <c r="Y61" s="156"/>
      <c r="Z61" s="95"/>
      <c r="AA61" s="57" t="str">
        <f t="shared" si="3"/>
        <v/>
      </c>
      <c r="AB61" s="58"/>
      <c r="AC61" s="135"/>
      <c r="AD61" s="135"/>
      <c r="AE61" s="59"/>
      <c r="AF61" s="188"/>
      <c r="AG61" s="156"/>
      <c r="AH61" s="95"/>
      <c r="AI61" s="57" t="str">
        <f t="shared" si="4"/>
        <v/>
      </c>
      <c r="AJ61" s="58"/>
      <c r="AK61" s="135"/>
      <c r="AL61" s="135"/>
      <c r="AM61" s="59"/>
      <c r="AN61" s="188"/>
      <c r="AO61" s="156"/>
      <c r="AP61" s="95"/>
      <c r="AQ61" s="57" t="str">
        <f t="shared" si="5"/>
        <v/>
      </c>
      <c r="AR61" s="58"/>
      <c r="AS61" s="135"/>
      <c r="AT61" s="135"/>
      <c r="AU61" s="59"/>
      <c r="AV61" s="188"/>
      <c r="AW61" s="156"/>
      <c r="AX61" s="95"/>
      <c r="AY61" s="46"/>
    </row>
    <row r="62" spans="3:51" ht="18" customHeight="1">
      <c r="C62" s="57" t="str">
        <f t="shared" si="0"/>
        <v/>
      </c>
      <c r="D62" s="58"/>
      <c r="E62" s="135"/>
      <c r="F62" s="135"/>
      <c r="G62" s="59"/>
      <c r="H62" s="188"/>
      <c r="I62" s="156"/>
      <c r="J62" s="95"/>
      <c r="K62" s="57" t="str">
        <f t="shared" si="1"/>
        <v/>
      </c>
      <c r="L62" s="58"/>
      <c r="M62" s="135"/>
      <c r="N62" s="135"/>
      <c r="O62" s="59"/>
      <c r="P62" s="188"/>
      <c r="Q62" s="156"/>
      <c r="R62" s="95"/>
      <c r="S62" s="57" t="str">
        <f t="shared" si="2"/>
        <v/>
      </c>
      <c r="T62" s="58"/>
      <c r="U62" s="135"/>
      <c r="V62" s="135"/>
      <c r="W62" s="59"/>
      <c r="X62" s="188"/>
      <c r="Y62" s="156"/>
      <c r="Z62" s="95"/>
      <c r="AA62" s="57" t="str">
        <f t="shared" si="3"/>
        <v/>
      </c>
      <c r="AB62" s="58"/>
      <c r="AC62" s="135"/>
      <c r="AD62" s="135"/>
      <c r="AE62" s="59"/>
      <c r="AF62" s="188"/>
      <c r="AG62" s="156"/>
      <c r="AH62" s="95"/>
      <c r="AI62" s="57" t="str">
        <f t="shared" si="4"/>
        <v/>
      </c>
      <c r="AJ62" s="58"/>
      <c r="AK62" s="135"/>
      <c r="AL62" s="135"/>
      <c r="AM62" s="59"/>
      <c r="AN62" s="188"/>
      <c r="AO62" s="156"/>
      <c r="AP62" s="95"/>
      <c r="AQ62" s="57" t="str">
        <f t="shared" si="5"/>
        <v/>
      </c>
      <c r="AR62" s="58"/>
      <c r="AS62" s="135"/>
      <c r="AT62" s="135"/>
      <c r="AU62" s="59"/>
      <c r="AV62" s="188"/>
      <c r="AW62" s="156"/>
      <c r="AX62" s="95"/>
      <c r="AY62" s="46"/>
    </row>
    <row r="63" spans="3:51" ht="18" customHeight="1">
      <c r="C63" s="57" t="str">
        <f t="shared" si="0"/>
        <v/>
      </c>
      <c r="D63" s="58"/>
      <c r="E63" s="135"/>
      <c r="F63" s="135"/>
      <c r="G63" s="59"/>
      <c r="H63" s="188"/>
      <c r="I63" s="156"/>
      <c r="J63" s="95"/>
      <c r="K63" s="57" t="str">
        <f t="shared" si="1"/>
        <v/>
      </c>
      <c r="L63" s="58"/>
      <c r="M63" s="135"/>
      <c r="N63" s="135"/>
      <c r="O63" s="59"/>
      <c r="P63" s="188"/>
      <c r="Q63" s="156"/>
      <c r="R63" s="95"/>
      <c r="S63" s="57" t="str">
        <f t="shared" si="2"/>
        <v/>
      </c>
      <c r="T63" s="58"/>
      <c r="U63" s="135"/>
      <c r="V63" s="135"/>
      <c r="W63" s="59"/>
      <c r="X63" s="188"/>
      <c r="Y63" s="156"/>
      <c r="Z63" s="95"/>
      <c r="AA63" s="57" t="str">
        <f t="shared" si="3"/>
        <v/>
      </c>
      <c r="AB63" s="58"/>
      <c r="AC63" s="135"/>
      <c r="AD63" s="135"/>
      <c r="AE63" s="59"/>
      <c r="AF63" s="188"/>
      <c r="AG63" s="156"/>
      <c r="AH63" s="95"/>
      <c r="AI63" s="57" t="str">
        <f t="shared" si="4"/>
        <v/>
      </c>
      <c r="AJ63" s="58"/>
      <c r="AK63" s="135"/>
      <c r="AL63" s="135"/>
      <c r="AM63" s="59"/>
      <c r="AN63" s="188"/>
      <c r="AO63" s="156"/>
      <c r="AP63" s="95"/>
      <c r="AQ63" s="57" t="str">
        <f t="shared" si="5"/>
        <v/>
      </c>
      <c r="AR63" s="58"/>
      <c r="AS63" s="135"/>
      <c r="AT63" s="135"/>
      <c r="AU63" s="59"/>
      <c r="AV63" s="188"/>
      <c r="AW63" s="156"/>
      <c r="AX63" s="95"/>
      <c r="AY63" s="46"/>
    </row>
    <row r="64" spans="3:51" ht="18" customHeight="1">
      <c r="C64" s="57" t="str">
        <f t="shared" si="0"/>
        <v/>
      </c>
      <c r="D64" s="58"/>
      <c r="E64" s="135"/>
      <c r="F64" s="135"/>
      <c r="G64" s="59"/>
      <c r="H64" s="188"/>
      <c r="I64" s="156"/>
      <c r="J64" s="95"/>
      <c r="K64" s="57" t="str">
        <f t="shared" si="1"/>
        <v/>
      </c>
      <c r="L64" s="58"/>
      <c r="M64" s="135"/>
      <c r="N64" s="135"/>
      <c r="O64" s="59"/>
      <c r="P64" s="188"/>
      <c r="Q64" s="156"/>
      <c r="R64" s="95"/>
      <c r="S64" s="57" t="str">
        <f t="shared" si="2"/>
        <v/>
      </c>
      <c r="T64" s="58"/>
      <c r="U64" s="135"/>
      <c r="V64" s="135"/>
      <c r="W64" s="59"/>
      <c r="X64" s="188"/>
      <c r="Y64" s="156"/>
      <c r="Z64" s="95"/>
      <c r="AA64" s="57" t="str">
        <f t="shared" si="3"/>
        <v/>
      </c>
      <c r="AB64" s="58"/>
      <c r="AC64" s="135"/>
      <c r="AD64" s="135"/>
      <c r="AE64" s="59"/>
      <c r="AF64" s="188"/>
      <c r="AG64" s="156"/>
      <c r="AH64" s="95"/>
      <c r="AI64" s="57" t="str">
        <f t="shared" si="4"/>
        <v/>
      </c>
      <c r="AJ64" s="58"/>
      <c r="AK64" s="135"/>
      <c r="AL64" s="135"/>
      <c r="AM64" s="59"/>
      <c r="AN64" s="188"/>
      <c r="AO64" s="156"/>
      <c r="AP64" s="95"/>
      <c r="AQ64" s="57" t="str">
        <f t="shared" si="5"/>
        <v/>
      </c>
      <c r="AR64" s="58"/>
      <c r="AS64" s="135"/>
      <c r="AT64" s="135"/>
      <c r="AU64" s="59"/>
      <c r="AV64" s="188"/>
      <c r="AW64" s="156"/>
      <c r="AX64" s="95"/>
      <c r="AY64" s="46"/>
    </row>
    <row r="65" spans="3:51" ht="18" customHeight="1">
      <c r="C65" s="57" t="str">
        <f t="shared" si="0"/>
        <v/>
      </c>
      <c r="D65" s="58"/>
      <c r="E65" s="135"/>
      <c r="F65" s="135"/>
      <c r="G65" s="59"/>
      <c r="H65" s="188"/>
      <c r="I65" s="156"/>
      <c r="J65" s="95"/>
      <c r="K65" s="57" t="str">
        <f t="shared" si="1"/>
        <v/>
      </c>
      <c r="L65" s="58"/>
      <c r="M65" s="135"/>
      <c r="N65" s="135"/>
      <c r="O65" s="59"/>
      <c r="P65" s="188"/>
      <c r="Q65" s="156"/>
      <c r="R65" s="95"/>
      <c r="S65" s="57" t="str">
        <f t="shared" si="2"/>
        <v/>
      </c>
      <c r="T65" s="58"/>
      <c r="U65" s="135"/>
      <c r="V65" s="135"/>
      <c r="W65" s="59"/>
      <c r="X65" s="188"/>
      <c r="Y65" s="156"/>
      <c r="Z65" s="95"/>
      <c r="AA65" s="57" t="str">
        <f t="shared" si="3"/>
        <v/>
      </c>
      <c r="AB65" s="58"/>
      <c r="AC65" s="135"/>
      <c r="AD65" s="135"/>
      <c r="AE65" s="59"/>
      <c r="AF65" s="188"/>
      <c r="AG65" s="156"/>
      <c r="AH65" s="95"/>
      <c r="AI65" s="57" t="str">
        <f t="shared" si="4"/>
        <v/>
      </c>
      <c r="AJ65" s="58"/>
      <c r="AK65" s="135"/>
      <c r="AL65" s="135"/>
      <c r="AM65" s="59"/>
      <c r="AN65" s="188"/>
      <c r="AO65" s="156"/>
      <c r="AP65" s="95"/>
      <c r="AQ65" s="57" t="str">
        <f t="shared" si="5"/>
        <v/>
      </c>
      <c r="AR65" s="58"/>
      <c r="AS65" s="135"/>
      <c r="AT65" s="135"/>
      <c r="AU65" s="59"/>
      <c r="AV65" s="188"/>
      <c r="AW65" s="156"/>
      <c r="AX65" s="95"/>
      <c r="AY65" s="46"/>
    </row>
    <row r="66" spans="3:51" ht="18" customHeight="1">
      <c r="C66" s="57" t="str">
        <f t="shared" si="0"/>
        <v/>
      </c>
      <c r="D66" s="58"/>
      <c r="E66" s="135"/>
      <c r="F66" s="135"/>
      <c r="G66" s="59"/>
      <c r="H66" s="188"/>
      <c r="I66" s="156"/>
      <c r="J66" s="95"/>
      <c r="K66" s="57" t="str">
        <f t="shared" si="1"/>
        <v/>
      </c>
      <c r="L66" s="58"/>
      <c r="M66" s="135"/>
      <c r="N66" s="135"/>
      <c r="O66" s="59"/>
      <c r="P66" s="188"/>
      <c r="Q66" s="156"/>
      <c r="R66" s="95"/>
      <c r="S66" s="57" t="str">
        <f t="shared" si="2"/>
        <v/>
      </c>
      <c r="T66" s="58"/>
      <c r="U66" s="135"/>
      <c r="V66" s="135"/>
      <c r="W66" s="59"/>
      <c r="X66" s="188"/>
      <c r="Y66" s="156"/>
      <c r="Z66" s="95"/>
      <c r="AA66" s="57" t="str">
        <f t="shared" si="3"/>
        <v/>
      </c>
      <c r="AB66" s="58"/>
      <c r="AC66" s="135"/>
      <c r="AD66" s="135"/>
      <c r="AE66" s="59"/>
      <c r="AF66" s="188"/>
      <c r="AG66" s="156"/>
      <c r="AH66" s="95"/>
      <c r="AI66" s="57" t="str">
        <f t="shared" si="4"/>
        <v/>
      </c>
      <c r="AJ66" s="58"/>
      <c r="AK66" s="135"/>
      <c r="AL66" s="135"/>
      <c r="AM66" s="59"/>
      <c r="AN66" s="188"/>
      <c r="AO66" s="156"/>
      <c r="AP66" s="95"/>
      <c r="AQ66" s="57" t="str">
        <f t="shared" si="5"/>
        <v/>
      </c>
      <c r="AR66" s="58"/>
      <c r="AS66" s="135"/>
      <c r="AT66" s="135"/>
      <c r="AU66" s="59"/>
      <c r="AV66" s="188"/>
      <c r="AW66" s="156"/>
      <c r="AX66" s="95"/>
      <c r="AY66" s="46"/>
    </row>
    <row r="67" spans="3:51" ht="18" customHeight="1">
      <c r="C67" s="57" t="str">
        <f t="shared" si="0"/>
        <v/>
      </c>
      <c r="D67" s="58"/>
      <c r="E67" s="135"/>
      <c r="F67" s="135"/>
      <c r="G67" s="59"/>
      <c r="H67" s="188"/>
      <c r="I67" s="156"/>
      <c r="J67" s="95"/>
      <c r="K67" s="57" t="str">
        <f t="shared" si="1"/>
        <v/>
      </c>
      <c r="L67" s="58"/>
      <c r="M67" s="135"/>
      <c r="N67" s="135"/>
      <c r="O67" s="59"/>
      <c r="P67" s="188"/>
      <c r="Q67" s="156"/>
      <c r="R67" s="95"/>
      <c r="S67" s="57" t="str">
        <f t="shared" si="2"/>
        <v/>
      </c>
      <c r="T67" s="58"/>
      <c r="U67" s="135"/>
      <c r="V67" s="135"/>
      <c r="W67" s="59"/>
      <c r="X67" s="188"/>
      <c r="Y67" s="156"/>
      <c r="Z67" s="95"/>
      <c r="AA67" s="57" t="str">
        <f t="shared" si="3"/>
        <v/>
      </c>
      <c r="AB67" s="58"/>
      <c r="AC67" s="135"/>
      <c r="AD67" s="135"/>
      <c r="AE67" s="59"/>
      <c r="AF67" s="188"/>
      <c r="AG67" s="156"/>
      <c r="AH67" s="95"/>
      <c r="AI67" s="57" t="str">
        <f t="shared" si="4"/>
        <v/>
      </c>
      <c r="AJ67" s="58"/>
      <c r="AK67" s="135"/>
      <c r="AL67" s="135"/>
      <c r="AM67" s="59"/>
      <c r="AN67" s="188"/>
      <c r="AO67" s="156"/>
      <c r="AP67" s="95"/>
      <c r="AQ67" s="57" t="str">
        <f t="shared" si="5"/>
        <v/>
      </c>
      <c r="AR67" s="58"/>
      <c r="AS67" s="135"/>
      <c r="AT67" s="135"/>
      <c r="AU67" s="59"/>
      <c r="AV67" s="188"/>
      <c r="AW67" s="156"/>
      <c r="AX67" s="95"/>
      <c r="AY67" s="46"/>
    </row>
    <row r="68" spans="3:51" ht="18" customHeight="1">
      <c r="C68" s="57" t="str">
        <f t="shared" si="0"/>
        <v/>
      </c>
      <c r="D68" s="58"/>
      <c r="E68" s="135"/>
      <c r="F68" s="135"/>
      <c r="G68" s="59"/>
      <c r="H68" s="188"/>
      <c r="I68" s="156"/>
      <c r="J68" s="95"/>
      <c r="K68" s="57" t="str">
        <f t="shared" si="1"/>
        <v/>
      </c>
      <c r="L68" s="58"/>
      <c r="M68" s="135"/>
      <c r="N68" s="135"/>
      <c r="O68" s="59"/>
      <c r="P68" s="188"/>
      <c r="Q68" s="156"/>
      <c r="R68" s="95"/>
      <c r="S68" s="57" t="str">
        <f t="shared" si="2"/>
        <v/>
      </c>
      <c r="T68" s="58"/>
      <c r="U68" s="135"/>
      <c r="V68" s="135"/>
      <c r="W68" s="59"/>
      <c r="X68" s="188"/>
      <c r="Y68" s="156"/>
      <c r="Z68" s="95"/>
      <c r="AA68" s="57" t="str">
        <f t="shared" si="3"/>
        <v/>
      </c>
      <c r="AB68" s="58"/>
      <c r="AC68" s="135"/>
      <c r="AD68" s="135"/>
      <c r="AE68" s="59"/>
      <c r="AF68" s="188"/>
      <c r="AG68" s="156"/>
      <c r="AH68" s="95"/>
      <c r="AI68" s="57" t="str">
        <f t="shared" si="4"/>
        <v/>
      </c>
      <c r="AJ68" s="58"/>
      <c r="AK68" s="135"/>
      <c r="AL68" s="135"/>
      <c r="AM68" s="59"/>
      <c r="AN68" s="188"/>
      <c r="AO68" s="156"/>
      <c r="AP68" s="95"/>
      <c r="AQ68" s="57" t="str">
        <f t="shared" si="5"/>
        <v/>
      </c>
      <c r="AR68" s="58"/>
      <c r="AS68" s="135"/>
      <c r="AT68" s="135"/>
      <c r="AU68" s="59"/>
      <c r="AV68" s="188"/>
      <c r="AW68" s="156"/>
      <c r="AX68" s="95"/>
      <c r="AY68" s="46"/>
    </row>
    <row r="69" spans="3:51" ht="18" customHeight="1">
      <c r="C69" s="57" t="str">
        <f t="shared" si="0"/>
        <v/>
      </c>
      <c r="D69" s="58"/>
      <c r="E69" s="135"/>
      <c r="F69" s="135"/>
      <c r="G69" s="59"/>
      <c r="H69" s="188"/>
      <c r="I69" s="156"/>
      <c r="J69" s="95"/>
      <c r="K69" s="57" t="str">
        <f t="shared" si="1"/>
        <v/>
      </c>
      <c r="L69" s="58"/>
      <c r="M69" s="135"/>
      <c r="N69" s="135"/>
      <c r="O69" s="59"/>
      <c r="P69" s="188"/>
      <c r="Q69" s="156"/>
      <c r="R69" s="95"/>
      <c r="S69" s="57" t="str">
        <f t="shared" si="2"/>
        <v/>
      </c>
      <c r="T69" s="58"/>
      <c r="U69" s="135"/>
      <c r="V69" s="135"/>
      <c r="W69" s="59"/>
      <c r="X69" s="188"/>
      <c r="Y69" s="156"/>
      <c r="Z69" s="95"/>
      <c r="AA69" s="57" t="str">
        <f t="shared" si="3"/>
        <v/>
      </c>
      <c r="AB69" s="58"/>
      <c r="AC69" s="135"/>
      <c r="AD69" s="135"/>
      <c r="AE69" s="59"/>
      <c r="AF69" s="188"/>
      <c r="AG69" s="156"/>
      <c r="AH69" s="95"/>
      <c r="AI69" s="57" t="str">
        <f t="shared" si="4"/>
        <v/>
      </c>
      <c r="AJ69" s="58"/>
      <c r="AK69" s="135"/>
      <c r="AL69" s="135"/>
      <c r="AM69" s="59"/>
      <c r="AN69" s="188"/>
      <c r="AO69" s="156"/>
      <c r="AP69" s="95"/>
      <c r="AQ69" s="57" t="str">
        <f t="shared" si="5"/>
        <v/>
      </c>
      <c r="AR69" s="58"/>
      <c r="AS69" s="135"/>
      <c r="AT69" s="135"/>
      <c r="AU69" s="59"/>
      <c r="AV69" s="188"/>
      <c r="AW69" s="156"/>
      <c r="AX69" s="95"/>
      <c r="AY69" s="46"/>
    </row>
    <row r="70" spans="3:51" ht="18" customHeight="1">
      <c r="C70" s="57" t="str">
        <f t="shared" si="0"/>
        <v/>
      </c>
      <c r="D70" s="58"/>
      <c r="E70" s="135"/>
      <c r="F70" s="135"/>
      <c r="G70" s="59"/>
      <c r="H70" s="188"/>
      <c r="I70" s="156"/>
      <c r="J70" s="95"/>
      <c r="K70" s="57" t="str">
        <f t="shared" si="1"/>
        <v/>
      </c>
      <c r="L70" s="58"/>
      <c r="M70" s="135"/>
      <c r="N70" s="135"/>
      <c r="O70" s="59"/>
      <c r="P70" s="188"/>
      <c r="Q70" s="156"/>
      <c r="R70" s="95"/>
      <c r="S70" s="57" t="str">
        <f t="shared" si="2"/>
        <v/>
      </c>
      <c r="T70" s="58"/>
      <c r="U70" s="135"/>
      <c r="V70" s="135"/>
      <c r="W70" s="59"/>
      <c r="X70" s="188"/>
      <c r="Y70" s="156"/>
      <c r="Z70" s="95"/>
      <c r="AA70" s="57" t="str">
        <f t="shared" si="3"/>
        <v/>
      </c>
      <c r="AB70" s="58"/>
      <c r="AC70" s="135"/>
      <c r="AD70" s="135"/>
      <c r="AE70" s="59"/>
      <c r="AF70" s="188"/>
      <c r="AG70" s="156"/>
      <c r="AH70" s="95"/>
      <c r="AI70" s="57" t="str">
        <f t="shared" si="4"/>
        <v/>
      </c>
      <c r="AJ70" s="58"/>
      <c r="AK70" s="135"/>
      <c r="AL70" s="135"/>
      <c r="AM70" s="59"/>
      <c r="AN70" s="188"/>
      <c r="AO70" s="156"/>
      <c r="AP70" s="95"/>
      <c r="AQ70" s="57" t="str">
        <f t="shared" si="5"/>
        <v/>
      </c>
      <c r="AR70" s="58"/>
      <c r="AS70" s="135"/>
      <c r="AT70" s="135"/>
      <c r="AU70" s="59"/>
      <c r="AV70" s="188"/>
      <c r="AW70" s="156"/>
      <c r="AX70" s="95"/>
      <c r="AY70" s="46"/>
    </row>
    <row r="71" spans="3:51" ht="18" customHeight="1">
      <c r="C71" s="57" t="str">
        <f t="shared" si="0"/>
        <v/>
      </c>
      <c r="D71" s="58"/>
      <c r="E71" s="135"/>
      <c r="F71" s="135"/>
      <c r="G71" s="59"/>
      <c r="H71" s="188"/>
      <c r="I71" s="156"/>
      <c r="J71" s="95"/>
      <c r="K71" s="57" t="str">
        <f t="shared" si="1"/>
        <v/>
      </c>
      <c r="L71" s="58"/>
      <c r="M71" s="135"/>
      <c r="N71" s="135"/>
      <c r="O71" s="59"/>
      <c r="P71" s="188"/>
      <c r="Q71" s="156"/>
      <c r="R71" s="95"/>
      <c r="S71" s="57" t="str">
        <f t="shared" si="2"/>
        <v/>
      </c>
      <c r="T71" s="58"/>
      <c r="U71" s="135"/>
      <c r="V71" s="135"/>
      <c r="W71" s="59"/>
      <c r="X71" s="188"/>
      <c r="Y71" s="156"/>
      <c r="Z71" s="95"/>
      <c r="AA71" s="57" t="str">
        <f t="shared" si="3"/>
        <v/>
      </c>
      <c r="AB71" s="58"/>
      <c r="AC71" s="135"/>
      <c r="AD71" s="135"/>
      <c r="AE71" s="59"/>
      <c r="AF71" s="188"/>
      <c r="AG71" s="156"/>
      <c r="AH71" s="95"/>
      <c r="AI71" s="57" t="str">
        <f t="shared" si="4"/>
        <v/>
      </c>
      <c r="AJ71" s="58"/>
      <c r="AK71" s="135"/>
      <c r="AL71" s="135"/>
      <c r="AM71" s="59"/>
      <c r="AN71" s="188"/>
      <c r="AO71" s="156"/>
      <c r="AP71" s="95"/>
      <c r="AQ71" s="57" t="str">
        <f t="shared" si="5"/>
        <v/>
      </c>
      <c r="AR71" s="58"/>
      <c r="AS71" s="135"/>
      <c r="AT71" s="135"/>
      <c r="AU71" s="59"/>
      <c r="AV71" s="188"/>
      <c r="AW71" s="156"/>
      <c r="AX71" s="95"/>
      <c r="AY71" s="46"/>
    </row>
    <row r="72" spans="3:51" ht="18" customHeight="1">
      <c r="C72" s="57" t="str">
        <f t="shared" si="0"/>
        <v/>
      </c>
      <c r="D72" s="58"/>
      <c r="E72" s="135"/>
      <c r="F72" s="135"/>
      <c r="G72" s="59"/>
      <c r="H72" s="188"/>
      <c r="I72" s="156"/>
      <c r="J72" s="95"/>
      <c r="K72" s="57" t="str">
        <f t="shared" si="1"/>
        <v/>
      </c>
      <c r="L72" s="58"/>
      <c r="M72" s="135"/>
      <c r="N72" s="135"/>
      <c r="O72" s="59"/>
      <c r="P72" s="188"/>
      <c r="Q72" s="156"/>
      <c r="R72" s="95"/>
      <c r="S72" s="57" t="str">
        <f t="shared" si="2"/>
        <v/>
      </c>
      <c r="T72" s="58"/>
      <c r="U72" s="135"/>
      <c r="V72" s="135"/>
      <c r="W72" s="59"/>
      <c r="X72" s="188"/>
      <c r="Y72" s="156"/>
      <c r="Z72" s="95"/>
      <c r="AA72" s="57" t="str">
        <f t="shared" si="3"/>
        <v/>
      </c>
      <c r="AB72" s="58"/>
      <c r="AC72" s="135"/>
      <c r="AD72" s="135"/>
      <c r="AE72" s="59"/>
      <c r="AF72" s="188"/>
      <c r="AG72" s="156"/>
      <c r="AH72" s="95"/>
      <c r="AI72" s="57" t="str">
        <f t="shared" si="4"/>
        <v/>
      </c>
      <c r="AJ72" s="58"/>
      <c r="AK72" s="135"/>
      <c r="AL72" s="135"/>
      <c r="AM72" s="59"/>
      <c r="AN72" s="188"/>
      <c r="AO72" s="156"/>
      <c r="AP72" s="95"/>
      <c r="AQ72" s="57" t="str">
        <f t="shared" si="5"/>
        <v/>
      </c>
      <c r="AR72" s="58"/>
      <c r="AS72" s="135"/>
      <c r="AT72" s="135"/>
      <c r="AU72" s="59"/>
      <c r="AV72" s="188"/>
      <c r="AW72" s="156"/>
      <c r="AX72" s="95"/>
      <c r="AY72" s="46"/>
    </row>
    <row r="73" spans="3:51" ht="18" customHeight="1">
      <c r="C73" s="57" t="str">
        <f t="shared" si="0"/>
        <v/>
      </c>
      <c r="D73" s="58"/>
      <c r="E73" s="135"/>
      <c r="F73" s="135"/>
      <c r="G73" s="59"/>
      <c r="H73" s="188"/>
      <c r="I73" s="156"/>
      <c r="J73" s="95"/>
      <c r="K73" s="57" t="str">
        <f t="shared" si="1"/>
        <v/>
      </c>
      <c r="L73" s="58"/>
      <c r="M73" s="135"/>
      <c r="N73" s="135"/>
      <c r="O73" s="59"/>
      <c r="P73" s="188"/>
      <c r="Q73" s="156"/>
      <c r="R73" s="95"/>
      <c r="S73" s="57" t="str">
        <f t="shared" si="2"/>
        <v/>
      </c>
      <c r="T73" s="58"/>
      <c r="U73" s="135"/>
      <c r="V73" s="135"/>
      <c r="W73" s="59"/>
      <c r="X73" s="188"/>
      <c r="Y73" s="156"/>
      <c r="Z73" s="95"/>
      <c r="AA73" s="57" t="str">
        <f t="shared" si="3"/>
        <v/>
      </c>
      <c r="AB73" s="58"/>
      <c r="AC73" s="135"/>
      <c r="AD73" s="135"/>
      <c r="AE73" s="59"/>
      <c r="AF73" s="188"/>
      <c r="AG73" s="156"/>
      <c r="AH73" s="95"/>
      <c r="AI73" s="57" t="str">
        <f t="shared" si="4"/>
        <v/>
      </c>
      <c r="AJ73" s="58"/>
      <c r="AK73" s="135"/>
      <c r="AL73" s="135"/>
      <c r="AM73" s="59"/>
      <c r="AN73" s="188"/>
      <c r="AO73" s="156"/>
      <c r="AP73" s="95"/>
      <c r="AQ73" s="57" t="str">
        <f t="shared" si="5"/>
        <v/>
      </c>
      <c r="AR73" s="58"/>
      <c r="AS73" s="135"/>
      <c r="AT73" s="135"/>
      <c r="AU73" s="59"/>
      <c r="AV73" s="188"/>
      <c r="AW73" s="156"/>
      <c r="AX73" s="95"/>
      <c r="AY73" s="46"/>
    </row>
    <row r="74" spans="3:51" ht="18" customHeight="1">
      <c r="C74" s="57" t="str">
        <f t="shared" si="0"/>
        <v/>
      </c>
      <c r="D74" s="58"/>
      <c r="E74" s="135"/>
      <c r="F74" s="135"/>
      <c r="G74" s="59"/>
      <c r="H74" s="188"/>
      <c r="I74" s="156"/>
      <c r="J74" s="95"/>
      <c r="K74" s="57" t="str">
        <f t="shared" si="1"/>
        <v/>
      </c>
      <c r="L74" s="58"/>
      <c r="M74" s="135"/>
      <c r="N74" s="135"/>
      <c r="O74" s="59"/>
      <c r="P74" s="188"/>
      <c r="Q74" s="156"/>
      <c r="R74" s="95"/>
      <c r="S74" s="57" t="str">
        <f t="shared" si="2"/>
        <v/>
      </c>
      <c r="T74" s="58"/>
      <c r="U74" s="135"/>
      <c r="V74" s="135"/>
      <c r="W74" s="59"/>
      <c r="X74" s="188"/>
      <c r="Y74" s="156"/>
      <c r="Z74" s="95"/>
      <c r="AA74" s="57" t="str">
        <f t="shared" si="3"/>
        <v/>
      </c>
      <c r="AB74" s="58"/>
      <c r="AC74" s="135"/>
      <c r="AD74" s="135"/>
      <c r="AE74" s="59"/>
      <c r="AF74" s="188"/>
      <c r="AG74" s="156"/>
      <c r="AH74" s="95"/>
      <c r="AI74" s="57" t="str">
        <f t="shared" si="4"/>
        <v/>
      </c>
      <c r="AJ74" s="58"/>
      <c r="AK74" s="135"/>
      <c r="AL74" s="135"/>
      <c r="AM74" s="59"/>
      <c r="AN74" s="188"/>
      <c r="AO74" s="156"/>
      <c r="AP74" s="95"/>
      <c r="AQ74" s="57" t="str">
        <f t="shared" si="5"/>
        <v/>
      </c>
      <c r="AR74" s="58"/>
      <c r="AS74" s="135"/>
      <c r="AT74" s="135"/>
      <c r="AU74" s="59"/>
      <c r="AV74" s="188"/>
      <c r="AW74" s="156"/>
      <c r="AX74" s="95"/>
      <c r="AY74" s="46"/>
    </row>
    <row r="75" spans="3:51" ht="18" customHeight="1">
      <c r="C75" s="57" t="str">
        <f t="shared" si="0"/>
        <v/>
      </c>
      <c r="D75" s="58"/>
      <c r="E75" s="135"/>
      <c r="F75" s="135"/>
      <c r="G75" s="59"/>
      <c r="H75" s="188"/>
      <c r="I75" s="156"/>
      <c r="J75" s="95"/>
      <c r="K75" s="57" t="str">
        <f t="shared" si="1"/>
        <v/>
      </c>
      <c r="L75" s="58"/>
      <c r="M75" s="135"/>
      <c r="N75" s="135"/>
      <c r="O75" s="59"/>
      <c r="P75" s="188"/>
      <c r="Q75" s="156"/>
      <c r="R75" s="95"/>
      <c r="S75" s="57" t="str">
        <f t="shared" si="2"/>
        <v/>
      </c>
      <c r="T75" s="58"/>
      <c r="U75" s="135"/>
      <c r="V75" s="135"/>
      <c r="W75" s="59"/>
      <c r="X75" s="188"/>
      <c r="Y75" s="156"/>
      <c r="Z75" s="95"/>
      <c r="AA75" s="57" t="str">
        <f t="shared" si="3"/>
        <v/>
      </c>
      <c r="AB75" s="58"/>
      <c r="AC75" s="135"/>
      <c r="AD75" s="135"/>
      <c r="AE75" s="59"/>
      <c r="AF75" s="188"/>
      <c r="AG75" s="156"/>
      <c r="AH75" s="95"/>
      <c r="AI75" s="57" t="str">
        <f t="shared" si="4"/>
        <v/>
      </c>
      <c r="AJ75" s="58"/>
      <c r="AK75" s="135"/>
      <c r="AL75" s="135"/>
      <c r="AM75" s="59"/>
      <c r="AN75" s="188"/>
      <c r="AO75" s="156"/>
      <c r="AP75" s="95"/>
      <c r="AQ75" s="57" t="str">
        <f t="shared" si="5"/>
        <v/>
      </c>
      <c r="AR75" s="58"/>
      <c r="AS75" s="135"/>
      <c r="AT75" s="135"/>
      <c r="AU75" s="59"/>
      <c r="AV75" s="188"/>
      <c r="AW75" s="156"/>
      <c r="AX75" s="95"/>
      <c r="AY75" s="46"/>
    </row>
    <row r="76" spans="3:51" ht="18" customHeight="1">
      <c r="C76" s="57" t="str">
        <f t="shared" si="0"/>
        <v/>
      </c>
      <c r="D76" s="58"/>
      <c r="E76" s="135"/>
      <c r="F76" s="135"/>
      <c r="G76" s="59"/>
      <c r="H76" s="188"/>
      <c r="I76" s="156"/>
      <c r="J76" s="95"/>
      <c r="K76" s="57" t="str">
        <f t="shared" si="1"/>
        <v/>
      </c>
      <c r="L76" s="58"/>
      <c r="M76" s="135"/>
      <c r="N76" s="135"/>
      <c r="O76" s="59"/>
      <c r="P76" s="188"/>
      <c r="Q76" s="156"/>
      <c r="R76" s="95"/>
      <c r="S76" s="57" t="str">
        <f t="shared" si="2"/>
        <v/>
      </c>
      <c r="T76" s="58"/>
      <c r="U76" s="135"/>
      <c r="V76" s="135"/>
      <c r="W76" s="59"/>
      <c r="X76" s="188"/>
      <c r="Y76" s="156"/>
      <c r="Z76" s="95"/>
      <c r="AA76" s="57" t="str">
        <f t="shared" si="3"/>
        <v/>
      </c>
      <c r="AB76" s="58"/>
      <c r="AC76" s="135"/>
      <c r="AD76" s="135"/>
      <c r="AE76" s="59"/>
      <c r="AF76" s="188"/>
      <c r="AG76" s="156"/>
      <c r="AH76" s="95"/>
      <c r="AI76" s="57" t="str">
        <f t="shared" si="4"/>
        <v/>
      </c>
      <c r="AJ76" s="58"/>
      <c r="AK76" s="135"/>
      <c r="AL76" s="135"/>
      <c r="AM76" s="59"/>
      <c r="AN76" s="188"/>
      <c r="AO76" s="156"/>
      <c r="AP76" s="95"/>
      <c r="AQ76" s="57" t="str">
        <f t="shared" si="5"/>
        <v/>
      </c>
      <c r="AR76" s="58"/>
      <c r="AS76" s="135"/>
      <c r="AT76" s="135"/>
      <c r="AU76" s="59"/>
      <c r="AV76" s="188"/>
      <c r="AW76" s="156"/>
      <c r="AX76" s="95"/>
      <c r="AY76" s="46"/>
    </row>
    <row r="77" spans="3:51" ht="18" customHeight="1">
      <c r="C77" s="57" t="str">
        <f t="shared" si="0"/>
        <v/>
      </c>
      <c r="D77" s="58"/>
      <c r="E77" s="135"/>
      <c r="F77" s="135"/>
      <c r="G77" s="59"/>
      <c r="H77" s="188"/>
      <c r="I77" s="156"/>
      <c r="J77" s="95"/>
      <c r="K77" s="57" t="str">
        <f t="shared" si="1"/>
        <v/>
      </c>
      <c r="L77" s="58"/>
      <c r="M77" s="135"/>
      <c r="N77" s="135"/>
      <c r="O77" s="59"/>
      <c r="P77" s="188"/>
      <c r="Q77" s="156"/>
      <c r="R77" s="95"/>
      <c r="S77" s="57" t="str">
        <f t="shared" si="2"/>
        <v/>
      </c>
      <c r="T77" s="58"/>
      <c r="U77" s="135"/>
      <c r="V77" s="135"/>
      <c r="W77" s="59"/>
      <c r="X77" s="188"/>
      <c r="Y77" s="156"/>
      <c r="Z77" s="95"/>
      <c r="AA77" s="57" t="str">
        <f t="shared" si="3"/>
        <v/>
      </c>
      <c r="AB77" s="58"/>
      <c r="AC77" s="135"/>
      <c r="AD77" s="135"/>
      <c r="AE77" s="59"/>
      <c r="AF77" s="188"/>
      <c r="AG77" s="156"/>
      <c r="AH77" s="95"/>
      <c r="AI77" s="57" t="str">
        <f t="shared" si="4"/>
        <v/>
      </c>
      <c r="AJ77" s="58"/>
      <c r="AK77" s="135"/>
      <c r="AL77" s="135"/>
      <c r="AM77" s="59"/>
      <c r="AN77" s="188"/>
      <c r="AO77" s="156"/>
      <c r="AP77" s="95"/>
      <c r="AQ77" s="57" t="str">
        <f t="shared" si="5"/>
        <v/>
      </c>
      <c r="AR77" s="58"/>
      <c r="AS77" s="135"/>
      <c r="AT77" s="135"/>
      <c r="AU77" s="59"/>
      <c r="AV77" s="188"/>
      <c r="AW77" s="156"/>
      <c r="AX77" s="95"/>
      <c r="AY77" s="46"/>
    </row>
    <row r="78" spans="3:51" ht="18" customHeight="1">
      <c r="C78" s="57" t="str">
        <f t="shared" si="0"/>
        <v/>
      </c>
      <c r="D78" s="58"/>
      <c r="E78" s="135"/>
      <c r="F78" s="135"/>
      <c r="G78" s="59"/>
      <c r="H78" s="188"/>
      <c r="I78" s="156"/>
      <c r="J78" s="95"/>
      <c r="K78" s="57" t="str">
        <f t="shared" si="1"/>
        <v/>
      </c>
      <c r="L78" s="58"/>
      <c r="M78" s="135"/>
      <c r="N78" s="135"/>
      <c r="O78" s="59"/>
      <c r="P78" s="188"/>
      <c r="Q78" s="156"/>
      <c r="R78" s="95"/>
      <c r="S78" s="57" t="str">
        <f t="shared" si="2"/>
        <v/>
      </c>
      <c r="T78" s="58"/>
      <c r="U78" s="135"/>
      <c r="V78" s="135"/>
      <c r="W78" s="59"/>
      <c r="X78" s="188"/>
      <c r="Y78" s="156"/>
      <c r="Z78" s="95"/>
      <c r="AA78" s="57" t="str">
        <f t="shared" si="3"/>
        <v/>
      </c>
      <c r="AB78" s="58"/>
      <c r="AC78" s="135"/>
      <c r="AD78" s="135"/>
      <c r="AE78" s="59"/>
      <c r="AF78" s="188"/>
      <c r="AG78" s="156"/>
      <c r="AH78" s="95"/>
      <c r="AI78" s="57" t="str">
        <f t="shared" si="4"/>
        <v/>
      </c>
      <c r="AJ78" s="58"/>
      <c r="AK78" s="135"/>
      <c r="AL78" s="135"/>
      <c r="AM78" s="59"/>
      <c r="AN78" s="188"/>
      <c r="AO78" s="156"/>
      <c r="AP78" s="95"/>
      <c r="AQ78" s="57" t="str">
        <f t="shared" si="5"/>
        <v/>
      </c>
      <c r="AR78" s="58"/>
      <c r="AS78" s="135"/>
      <c r="AT78" s="135"/>
      <c r="AU78" s="59"/>
      <c r="AV78" s="188"/>
      <c r="AW78" s="156"/>
      <c r="AX78" s="95"/>
      <c r="AY78" s="46"/>
    </row>
    <row r="79" spans="3:51" ht="18" customHeight="1">
      <c r="C79" s="57" t="str">
        <f t="shared" si="0"/>
        <v/>
      </c>
      <c r="D79" s="58"/>
      <c r="E79" s="135"/>
      <c r="F79" s="135"/>
      <c r="G79" s="59"/>
      <c r="H79" s="188"/>
      <c r="I79" s="156"/>
      <c r="J79" s="95"/>
      <c r="K79" s="57" t="str">
        <f t="shared" si="1"/>
        <v/>
      </c>
      <c r="L79" s="58"/>
      <c r="M79" s="135"/>
      <c r="N79" s="135"/>
      <c r="O79" s="59"/>
      <c r="P79" s="188"/>
      <c r="Q79" s="156"/>
      <c r="R79" s="95"/>
      <c r="S79" s="57" t="str">
        <f t="shared" si="2"/>
        <v/>
      </c>
      <c r="T79" s="58"/>
      <c r="U79" s="135"/>
      <c r="V79" s="135"/>
      <c r="W79" s="59"/>
      <c r="X79" s="188"/>
      <c r="Y79" s="156"/>
      <c r="Z79" s="95"/>
      <c r="AA79" s="57" t="str">
        <f t="shared" si="3"/>
        <v/>
      </c>
      <c r="AB79" s="58"/>
      <c r="AC79" s="135"/>
      <c r="AD79" s="135"/>
      <c r="AE79" s="59"/>
      <c r="AF79" s="188"/>
      <c r="AG79" s="156"/>
      <c r="AH79" s="95"/>
      <c r="AI79" s="57" t="str">
        <f t="shared" si="4"/>
        <v/>
      </c>
      <c r="AJ79" s="58"/>
      <c r="AK79" s="135"/>
      <c r="AL79" s="135"/>
      <c r="AM79" s="59"/>
      <c r="AN79" s="188"/>
      <c r="AO79" s="156"/>
      <c r="AP79" s="95"/>
      <c r="AQ79" s="57" t="str">
        <f t="shared" si="5"/>
        <v/>
      </c>
      <c r="AR79" s="58"/>
      <c r="AS79" s="135"/>
      <c r="AT79" s="135"/>
      <c r="AU79" s="59"/>
      <c r="AV79" s="188"/>
      <c r="AW79" s="156"/>
      <c r="AX79" s="95"/>
      <c r="AY79" s="46"/>
    </row>
    <row r="80" spans="3:51" ht="18" customHeight="1">
      <c r="C80" s="57" t="str">
        <f t="shared" si="0"/>
        <v/>
      </c>
      <c r="D80" s="58"/>
      <c r="E80" s="135"/>
      <c r="F80" s="135"/>
      <c r="G80" s="59"/>
      <c r="H80" s="188"/>
      <c r="I80" s="156"/>
      <c r="J80" s="95"/>
      <c r="K80" s="57" t="str">
        <f t="shared" si="1"/>
        <v/>
      </c>
      <c r="L80" s="58"/>
      <c r="M80" s="135"/>
      <c r="N80" s="135"/>
      <c r="O80" s="59"/>
      <c r="P80" s="188"/>
      <c r="Q80" s="156"/>
      <c r="R80" s="95"/>
      <c r="S80" s="57" t="str">
        <f t="shared" si="2"/>
        <v/>
      </c>
      <c r="T80" s="58"/>
      <c r="U80" s="135"/>
      <c r="V80" s="135"/>
      <c r="W80" s="59"/>
      <c r="X80" s="188"/>
      <c r="Y80" s="156"/>
      <c r="Z80" s="95"/>
      <c r="AA80" s="57" t="str">
        <f t="shared" si="3"/>
        <v/>
      </c>
      <c r="AB80" s="58"/>
      <c r="AC80" s="135"/>
      <c r="AD80" s="135"/>
      <c r="AE80" s="59"/>
      <c r="AF80" s="188"/>
      <c r="AG80" s="156"/>
      <c r="AH80" s="95"/>
      <c r="AI80" s="57" t="str">
        <f t="shared" si="4"/>
        <v/>
      </c>
      <c r="AJ80" s="58"/>
      <c r="AK80" s="135"/>
      <c r="AL80" s="135"/>
      <c r="AM80" s="59"/>
      <c r="AN80" s="188"/>
      <c r="AO80" s="156"/>
      <c r="AP80" s="95"/>
      <c r="AQ80" s="57" t="str">
        <f t="shared" si="5"/>
        <v/>
      </c>
      <c r="AR80" s="58"/>
      <c r="AS80" s="135"/>
      <c r="AT80" s="135"/>
      <c r="AU80" s="59"/>
      <c r="AV80" s="188"/>
      <c r="AW80" s="156"/>
      <c r="AX80" s="95"/>
      <c r="AY80" s="46"/>
    </row>
    <row r="81" spans="3:51" ht="18" customHeight="1">
      <c r="C81" s="57" t="str">
        <f t="shared" si="0"/>
        <v/>
      </c>
      <c r="D81" s="58"/>
      <c r="E81" s="135"/>
      <c r="F81" s="135"/>
      <c r="G81" s="59"/>
      <c r="H81" s="188"/>
      <c r="I81" s="156"/>
      <c r="J81" s="95"/>
      <c r="K81" s="57" t="str">
        <f t="shared" si="1"/>
        <v/>
      </c>
      <c r="L81" s="58"/>
      <c r="M81" s="135"/>
      <c r="N81" s="135"/>
      <c r="O81" s="59"/>
      <c r="P81" s="188"/>
      <c r="Q81" s="156"/>
      <c r="R81" s="95"/>
      <c r="S81" s="57" t="str">
        <f t="shared" si="2"/>
        <v/>
      </c>
      <c r="T81" s="58"/>
      <c r="U81" s="135"/>
      <c r="V81" s="135"/>
      <c r="W81" s="59"/>
      <c r="X81" s="188"/>
      <c r="Y81" s="156"/>
      <c r="Z81" s="95"/>
      <c r="AA81" s="57" t="str">
        <f t="shared" si="3"/>
        <v/>
      </c>
      <c r="AB81" s="58"/>
      <c r="AC81" s="135"/>
      <c r="AD81" s="135"/>
      <c r="AE81" s="59"/>
      <c r="AF81" s="188"/>
      <c r="AG81" s="156"/>
      <c r="AH81" s="95"/>
      <c r="AI81" s="57" t="str">
        <f t="shared" si="4"/>
        <v/>
      </c>
      <c r="AJ81" s="58"/>
      <c r="AK81" s="135"/>
      <c r="AL81" s="135"/>
      <c r="AM81" s="59"/>
      <c r="AN81" s="188"/>
      <c r="AO81" s="156"/>
      <c r="AP81" s="95"/>
      <c r="AQ81" s="57" t="str">
        <f t="shared" si="5"/>
        <v/>
      </c>
      <c r="AR81" s="58"/>
      <c r="AS81" s="135"/>
      <c r="AT81" s="135"/>
      <c r="AU81" s="59"/>
      <c r="AV81" s="188"/>
      <c r="AW81" s="156"/>
      <c r="AX81" s="95"/>
      <c r="AY81" s="46"/>
    </row>
    <row r="82" spans="3:51" ht="18" customHeight="1">
      <c r="C82" s="57" t="str">
        <f t="shared" si="0"/>
        <v/>
      </c>
      <c r="D82" s="58"/>
      <c r="E82" s="135"/>
      <c r="F82" s="135"/>
      <c r="G82" s="59"/>
      <c r="H82" s="188"/>
      <c r="I82" s="156"/>
      <c r="J82" s="95"/>
      <c r="K82" s="57" t="str">
        <f t="shared" si="1"/>
        <v/>
      </c>
      <c r="L82" s="58"/>
      <c r="M82" s="135"/>
      <c r="N82" s="135"/>
      <c r="O82" s="59"/>
      <c r="P82" s="188"/>
      <c r="Q82" s="156"/>
      <c r="R82" s="95"/>
      <c r="S82" s="57" t="str">
        <f t="shared" si="2"/>
        <v/>
      </c>
      <c r="T82" s="58"/>
      <c r="U82" s="135"/>
      <c r="V82" s="135"/>
      <c r="W82" s="59"/>
      <c r="X82" s="188"/>
      <c r="Y82" s="156"/>
      <c r="Z82" s="95"/>
      <c r="AA82" s="57" t="str">
        <f t="shared" si="3"/>
        <v/>
      </c>
      <c r="AB82" s="58"/>
      <c r="AC82" s="135"/>
      <c r="AD82" s="135"/>
      <c r="AE82" s="59"/>
      <c r="AF82" s="188"/>
      <c r="AG82" s="156"/>
      <c r="AH82" s="95"/>
      <c r="AI82" s="57" t="str">
        <f t="shared" si="4"/>
        <v/>
      </c>
      <c r="AJ82" s="58"/>
      <c r="AK82" s="135"/>
      <c r="AL82" s="135"/>
      <c r="AM82" s="59"/>
      <c r="AN82" s="188"/>
      <c r="AO82" s="156"/>
      <c r="AP82" s="95"/>
      <c r="AQ82" s="57" t="str">
        <f t="shared" si="5"/>
        <v/>
      </c>
      <c r="AR82" s="58"/>
      <c r="AS82" s="135"/>
      <c r="AT82" s="135"/>
      <c r="AU82" s="59"/>
      <c r="AV82" s="188"/>
      <c r="AW82" s="156"/>
      <c r="AX82" s="95"/>
      <c r="AY82" s="46"/>
    </row>
    <row r="83" spans="3:51" ht="18" customHeight="1">
      <c r="C83" s="57" t="str">
        <f t="shared" si="0"/>
        <v/>
      </c>
      <c r="D83" s="58"/>
      <c r="E83" s="135"/>
      <c r="F83" s="135"/>
      <c r="G83" s="59"/>
      <c r="H83" s="188"/>
      <c r="I83" s="156"/>
      <c r="J83" s="95"/>
      <c r="K83" s="57" t="str">
        <f t="shared" si="1"/>
        <v/>
      </c>
      <c r="L83" s="58"/>
      <c r="M83" s="135"/>
      <c r="N83" s="135"/>
      <c r="O83" s="59"/>
      <c r="P83" s="188"/>
      <c r="Q83" s="156"/>
      <c r="R83" s="95"/>
      <c r="S83" s="57" t="str">
        <f t="shared" si="2"/>
        <v/>
      </c>
      <c r="T83" s="58"/>
      <c r="U83" s="135"/>
      <c r="V83" s="135"/>
      <c r="W83" s="59"/>
      <c r="X83" s="188"/>
      <c r="Y83" s="156"/>
      <c r="Z83" s="95"/>
      <c r="AA83" s="57" t="str">
        <f t="shared" si="3"/>
        <v/>
      </c>
      <c r="AB83" s="58"/>
      <c r="AC83" s="135"/>
      <c r="AD83" s="135"/>
      <c r="AE83" s="59"/>
      <c r="AF83" s="188"/>
      <c r="AG83" s="156"/>
      <c r="AH83" s="95"/>
      <c r="AI83" s="57" t="str">
        <f t="shared" si="4"/>
        <v/>
      </c>
      <c r="AJ83" s="58"/>
      <c r="AK83" s="135"/>
      <c r="AL83" s="135"/>
      <c r="AM83" s="59"/>
      <c r="AN83" s="188"/>
      <c r="AO83" s="156"/>
      <c r="AP83" s="95"/>
      <c r="AQ83" s="57" t="str">
        <f t="shared" si="5"/>
        <v/>
      </c>
      <c r="AR83" s="58"/>
      <c r="AS83" s="135"/>
      <c r="AT83" s="135"/>
      <c r="AU83" s="59"/>
      <c r="AV83" s="188"/>
      <c r="AW83" s="156"/>
      <c r="AX83" s="95"/>
      <c r="AY83" s="46"/>
    </row>
    <row r="84" spans="3:51" ht="18" customHeight="1">
      <c r="C84" s="57" t="str">
        <f t="shared" si="0"/>
        <v/>
      </c>
      <c r="D84" s="58"/>
      <c r="E84" s="135"/>
      <c r="F84" s="135"/>
      <c r="G84" s="59"/>
      <c r="H84" s="188"/>
      <c r="I84" s="156"/>
      <c r="J84" s="95"/>
      <c r="K84" s="57" t="str">
        <f t="shared" si="1"/>
        <v/>
      </c>
      <c r="L84" s="58"/>
      <c r="M84" s="135"/>
      <c r="N84" s="135"/>
      <c r="O84" s="59"/>
      <c r="P84" s="188"/>
      <c r="Q84" s="156"/>
      <c r="R84" s="95"/>
      <c r="S84" s="57" t="str">
        <f t="shared" si="2"/>
        <v/>
      </c>
      <c r="T84" s="58"/>
      <c r="U84" s="135"/>
      <c r="V84" s="135"/>
      <c r="W84" s="59"/>
      <c r="X84" s="188"/>
      <c r="Y84" s="156"/>
      <c r="Z84" s="95"/>
      <c r="AA84" s="57" t="str">
        <f t="shared" si="3"/>
        <v/>
      </c>
      <c r="AB84" s="58"/>
      <c r="AC84" s="135"/>
      <c r="AD84" s="135"/>
      <c r="AE84" s="59"/>
      <c r="AF84" s="188"/>
      <c r="AG84" s="156"/>
      <c r="AH84" s="95"/>
      <c r="AI84" s="57" t="str">
        <f t="shared" si="4"/>
        <v/>
      </c>
      <c r="AJ84" s="58"/>
      <c r="AK84" s="135"/>
      <c r="AL84" s="135"/>
      <c r="AM84" s="59"/>
      <c r="AN84" s="188"/>
      <c r="AO84" s="156"/>
      <c r="AP84" s="95"/>
      <c r="AQ84" s="57" t="str">
        <f t="shared" si="5"/>
        <v/>
      </c>
      <c r="AR84" s="58"/>
      <c r="AS84" s="135"/>
      <c r="AT84" s="135"/>
      <c r="AU84" s="59"/>
      <c r="AV84" s="188"/>
      <c r="AW84" s="156"/>
      <c r="AX84" s="95"/>
      <c r="AY84" s="46"/>
    </row>
    <row r="85" spans="3:51" ht="18" customHeight="1">
      <c r="C85" s="57" t="str">
        <f t="shared" si="0"/>
        <v/>
      </c>
      <c r="D85" s="58"/>
      <c r="E85" s="135"/>
      <c r="F85" s="135"/>
      <c r="G85" s="59"/>
      <c r="H85" s="188"/>
      <c r="I85" s="156"/>
      <c r="J85" s="95"/>
      <c r="K85" s="57" t="str">
        <f t="shared" si="1"/>
        <v/>
      </c>
      <c r="L85" s="58"/>
      <c r="M85" s="135"/>
      <c r="N85" s="135"/>
      <c r="O85" s="59"/>
      <c r="P85" s="188"/>
      <c r="Q85" s="156"/>
      <c r="R85" s="95"/>
      <c r="S85" s="57" t="str">
        <f t="shared" si="2"/>
        <v/>
      </c>
      <c r="T85" s="58"/>
      <c r="U85" s="135"/>
      <c r="V85" s="135"/>
      <c r="W85" s="59"/>
      <c r="X85" s="188"/>
      <c r="Y85" s="156"/>
      <c r="Z85" s="95"/>
      <c r="AA85" s="57" t="str">
        <f t="shared" si="3"/>
        <v/>
      </c>
      <c r="AB85" s="58"/>
      <c r="AC85" s="135"/>
      <c r="AD85" s="135"/>
      <c r="AE85" s="59"/>
      <c r="AF85" s="188"/>
      <c r="AG85" s="156"/>
      <c r="AH85" s="95"/>
      <c r="AI85" s="57" t="str">
        <f t="shared" si="4"/>
        <v/>
      </c>
      <c r="AJ85" s="58"/>
      <c r="AK85" s="135"/>
      <c r="AL85" s="135"/>
      <c r="AM85" s="59"/>
      <c r="AN85" s="188"/>
      <c r="AO85" s="156"/>
      <c r="AP85" s="95"/>
      <c r="AQ85" s="57" t="str">
        <f t="shared" si="5"/>
        <v/>
      </c>
      <c r="AR85" s="58"/>
      <c r="AS85" s="135"/>
      <c r="AT85" s="135"/>
      <c r="AU85" s="59"/>
      <c r="AV85" s="188"/>
      <c r="AW85" s="156"/>
      <c r="AX85" s="95"/>
      <c r="AY85" s="46"/>
    </row>
    <row r="86" spans="3:51" ht="18" customHeight="1">
      <c r="C86" s="57" t="str">
        <f t="shared" si="0"/>
        <v/>
      </c>
      <c r="D86" s="58"/>
      <c r="E86" s="135"/>
      <c r="F86" s="135"/>
      <c r="G86" s="59"/>
      <c r="H86" s="188"/>
      <c r="I86" s="156"/>
      <c r="J86" s="95"/>
      <c r="K86" s="57" t="str">
        <f t="shared" si="1"/>
        <v/>
      </c>
      <c r="L86" s="58"/>
      <c r="M86" s="135"/>
      <c r="N86" s="135"/>
      <c r="O86" s="59"/>
      <c r="P86" s="188"/>
      <c r="Q86" s="156"/>
      <c r="R86" s="95"/>
      <c r="S86" s="57" t="str">
        <f t="shared" si="2"/>
        <v/>
      </c>
      <c r="T86" s="58"/>
      <c r="U86" s="135"/>
      <c r="V86" s="135"/>
      <c r="W86" s="59"/>
      <c r="X86" s="188"/>
      <c r="Y86" s="156"/>
      <c r="Z86" s="95"/>
      <c r="AA86" s="57" t="str">
        <f t="shared" si="3"/>
        <v/>
      </c>
      <c r="AB86" s="58"/>
      <c r="AC86" s="135"/>
      <c r="AD86" s="135"/>
      <c r="AE86" s="59"/>
      <c r="AF86" s="188"/>
      <c r="AG86" s="156"/>
      <c r="AH86" s="95"/>
      <c r="AI86" s="57" t="str">
        <f t="shared" si="4"/>
        <v/>
      </c>
      <c r="AJ86" s="58"/>
      <c r="AK86" s="135"/>
      <c r="AL86" s="135"/>
      <c r="AM86" s="59"/>
      <c r="AN86" s="188"/>
      <c r="AO86" s="156"/>
      <c r="AP86" s="95"/>
      <c r="AQ86" s="57" t="str">
        <f t="shared" si="5"/>
        <v/>
      </c>
      <c r="AR86" s="58"/>
      <c r="AS86" s="135"/>
      <c r="AT86" s="135"/>
      <c r="AU86" s="59"/>
      <c r="AV86" s="188"/>
      <c r="AW86" s="156"/>
      <c r="AX86" s="95"/>
      <c r="AY86" s="46"/>
    </row>
    <row r="87" spans="3:51" ht="18" customHeight="1">
      <c r="C87" s="57" t="str">
        <f t="shared" si="0"/>
        <v/>
      </c>
      <c r="D87" s="58"/>
      <c r="E87" s="135"/>
      <c r="F87" s="135"/>
      <c r="G87" s="59"/>
      <c r="H87" s="188"/>
      <c r="I87" s="156"/>
      <c r="J87" s="95"/>
      <c r="K87" s="57" t="str">
        <f t="shared" si="1"/>
        <v/>
      </c>
      <c r="L87" s="58"/>
      <c r="M87" s="135"/>
      <c r="N87" s="135"/>
      <c r="O87" s="59"/>
      <c r="P87" s="188"/>
      <c r="Q87" s="156"/>
      <c r="R87" s="95"/>
      <c r="S87" s="57" t="str">
        <f t="shared" si="2"/>
        <v/>
      </c>
      <c r="T87" s="58"/>
      <c r="U87" s="135"/>
      <c r="V87" s="135"/>
      <c r="W87" s="59"/>
      <c r="X87" s="188"/>
      <c r="Y87" s="156"/>
      <c r="Z87" s="95"/>
      <c r="AA87" s="57" t="str">
        <f t="shared" si="3"/>
        <v/>
      </c>
      <c r="AB87" s="58"/>
      <c r="AC87" s="135"/>
      <c r="AD87" s="135"/>
      <c r="AE87" s="59"/>
      <c r="AF87" s="188"/>
      <c r="AG87" s="156"/>
      <c r="AH87" s="95"/>
      <c r="AI87" s="57" t="str">
        <f t="shared" si="4"/>
        <v/>
      </c>
      <c r="AJ87" s="58"/>
      <c r="AK87" s="135"/>
      <c r="AL87" s="135"/>
      <c r="AM87" s="59"/>
      <c r="AN87" s="188"/>
      <c r="AO87" s="156"/>
      <c r="AP87" s="95"/>
      <c r="AQ87" s="57" t="str">
        <f t="shared" si="5"/>
        <v/>
      </c>
      <c r="AR87" s="58"/>
      <c r="AS87" s="135"/>
      <c r="AT87" s="135"/>
      <c r="AU87" s="59"/>
      <c r="AV87" s="188"/>
      <c r="AW87" s="156"/>
      <c r="AX87" s="95"/>
      <c r="AY87" s="46"/>
    </row>
    <row r="88" spans="3:51" ht="18" customHeight="1">
      <c r="C88" s="57" t="str">
        <f t="shared" si="0"/>
        <v/>
      </c>
      <c r="D88" s="58"/>
      <c r="E88" s="135"/>
      <c r="F88" s="135"/>
      <c r="G88" s="59"/>
      <c r="H88" s="188"/>
      <c r="I88" s="156"/>
      <c r="J88" s="95"/>
      <c r="K88" s="57" t="str">
        <f t="shared" si="1"/>
        <v/>
      </c>
      <c r="L88" s="58"/>
      <c r="M88" s="135"/>
      <c r="N88" s="135"/>
      <c r="O88" s="59"/>
      <c r="P88" s="188"/>
      <c r="Q88" s="156"/>
      <c r="R88" s="95"/>
      <c r="S88" s="57" t="str">
        <f t="shared" si="2"/>
        <v/>
      </c>
      <c r="T88" s="58"/>
      <c r="U88" s="135"/>
      <c r="V88" s="135"/>
      <c r="W88" s="59"/>
      <c r="X88" s="188"/>
      <c r="Y88" s="156"/>
      <c r="Z88" s="95"/>
      <c r="AA88" s="57" t="str">
        <f t="shared" si="3"/>
        <v/>
      </c>
      <c r="AB88" s="58"/>
      <c r="AC88" s="135"/>
      <c r="AD88" s="135"/>
      <c r="AE88" s="59"/>
      <c r="AF88" s="188"/>
      <c r="AG88" s="156"/>
      <c r="AH88" s="95"/>
      <c r="AI88" s="57" t="str">
        <f t="shared" si="4"/>
        <v/>
      </c>
      <c r="AJ88" s="58"/>
      <c r="AK88" s="135"/>
      <c r="AL88" s="135"/>
      <c r="AM88" s="59"/>
      <c r="AN88" s="188"/>
      <c r="AO88" s="156"/>
      <c r="AP88" s="95"/>
      <c r="AQ88" s="57" t="str">
        <f t="shared" si="5"/>
        <v/>
      </c>
      <c r="AR88" s="58"/>
      <c r="AS88" s="135"/>
      <c r="AT88" s="135"/>
      <c r="AU88" s="59"/>
      <c r="AV88" s="188"/>
      <c r="AW88" s="156"/>
      <c r="AX88" s="95"/>
      <c r="AY88" s="46"/>
    </row>
    <row r="89" spans="3:51" ht="18" customHeight="1">
      <c r="C89" s="57" t="str">
        <f t="shared" si="0"/>
        <v/>
      </c>
      <c r="D89" s="58"/>
      <c r="E89" s="135"/>
      <c r="F89" s="135"/>
      <c r="G89" s="59"/>
      <c r="H89" s="188"/>
      <c r="I89" s="156"/>
      <c r="J89" s="95"/>
      <c r="K89" s="57" t="str">
        <f t="shared" si="1"/>
        <v/>
      </c>
      <c r="L89" s="58"/>
      <c r="M89" s="135"/>
      <c r="N89" s="135"/>
      <c r="O89" s="59"/>
      <c r="P89" s="188"/>
      <c r="Q89" s="156"/>
      <c r="R89" s="95"/>
      <c r="S89" s="57" t="str">
        <f t="shared" si="2"/>
        <v/>
      </c>
      <c r="T89" s="58"/>
      <c r="U89" s="135"/>
      <c r="V89" s="135"/>
      <c r="W89" s="59"/>
      <c r="X89" s="188"/>
      <c r="Y89" s="156"/>
      <c r="Z89" s="95"/>
      <c r="AA89" s="57" t="str">
        <f t="shared" si="3"/>
        <v/>
      </c>
      <c r="AB89" s="58"/>
      <c r="AC89" s="135"/>
      <c r="AD89" s="135"/>
      <c r="AE89" s="59"/>
      <c r="AF89" s="188"/>
      <c r="AG89" s="156"/>
      <c r="AH89" s="95"/>
      <c r="AI89" s="57" t="str">
        <f t="shared" si="4"/>
        <v/>
      </c>
      <c r="AJ89" s="58"/>
      <c r="AK89" s="135"/>
      <c r="AL89" s="135"/>
      <c r="AM89" s="59"/>
      <c r="AN89" s="188"/>
      <c r="AO89" s="156"/>
      <c r="AP89" s="95"/>
      <c r="AQ89" s="57" t="str">
        <f t="shared" si="5"/>
        <v/>
      </c>
      <c r="AR89" s="58"/>
      <c r="AS89" s="135"/>
      <c r="AT89" s="135"/>
      <c r="AU89" s="59"/>
      <c r="AV89" s="188"/>
      <c r="AW89" s="156"/>
      <c r="AX89" s="95"/>
      <c r="AY89" s="46"/>
    </row>
    <row r="90" spans="3:51" ht="18" customHeight="1">
      <c r="C90" s="57" t="str">
        <f t="shared" si="0"/>
        <v/>
      </c>
      <c r="D90" s="58"/>
      <c r="E90" s="135"/>
      <c r="F90" s="135"/>
      <c r="G90" s="59"/>
      <c r="H90" s="188"/>
      <c r="I90" s="156"/>
      <c r="J90" s="95"/>
      <c r="K90" s="57" t="str">
        <f t="shared" si="1"/>
        <v/>
      </c>
      <c r="L90" s="58"/>
      <c r="M90" s="135"/>
      <c r="N90" s="135"/>
      <c r="O90" s="59"/>
      <c r="P90" s="188"/>
      <c r="Q90" s="156"/>
      <c r="R90" s="95"/>
      <c r="S90" s="57" t="str">
        <f t="shared" si="2"/>
        <v/>
      </c>
      <c r="T90" s="58"/>
      <c r="U90" s="135"/>
      <c r="V90" s="135"/>
      <c r="W90" s="59"/>
      <c r="X90" s="188"/>
      <c r="Y90" s="156"/>
      <c r="Z90" s="95"/>
      <c r="AA90" s="57" t="str">
        <f t="shared" si="3"/>
        <v/>
      </c>
      <c r="AB90" s="58"/>
      <c r="AC90" s="135"/>
      <c r="AD90" s="135"/>
      <c r="AE90" s="59"/>
      <c r="AF90" s="188"/>
      <c r="AG90" s="156"/>
      <c r="AH90" s="95"/>
      <c r="AI90" s="57" t="str">
        <f t="shared" si="4"/>
        <v/>
      </c>
      <c r="AJ90" s="58"/>
      <c r="AK90" s="135"/>
      <c r="AL90" s="135"/>
      <c r="AM90" s="59"/>
      <c r="AN90" s="188"/>
      <c r="AO90" s="156"/>
      <c r="AP90" s="95"/>
      <c r="AQ90" s="57" t="str">
        <f t="shared" si="5"/>
        <v/>
      </c>
      <c r="AR90" s="58"/>
      <c r="AS90" s="135"/>
      <c r="AT90" s="135"/>
      <c r="AU90" s="59"/>
      <c r="AV90" s="188"/>
      <c r="AW90" s="156"/>
      <c r="AX90" s="95"/>
      <c r="AY90" s="46"/>
    </row>
    <row r="91" spans="3:51" ht="18" customHeight="1">
      <c r="C91" s="57" t="str">
        <f t="shared" si="0"/>
        <v/>
      </c>
      <c r="D91" s="58"/>
      <c r="E91" s="135"/>
      <c r="F91" s="135"/>
      <c r="G91" s="59"/>
      <c r="H91" s="188"/>
      <c r="I91" s="156"/>
      <c r="J91" s="95"/>
      <c r="K91" s="57" t="str">
        <f t="shared" si="1"/>
        <v/>
      </c>
      <c r="L91" s="58"/>
      <c r="M91" s="135"/>
      <c r="N91" s="135"/>
      <c r="O91" s="59"/>
      <c r="P91" s="188"/>
      <c r="Q91" s="156"/>
      <c r="R91" s="95"/>
      <c r="S91" s="57" t="str">
        <f t="shared" si="2"/>
        <v/>
      </c>
      <c r="T91" s="58"/>
      <c r="U91" s="135"/>
      <c r="V91" s="135"/>
      <c r="W91" s="59"/>
      <c r="X91" s="188"/>
      <c r="Y91" s="156"/>
      <c r="Z91" s="95"/>
      <c r="AA91" s="57" t="str">
        <f t="shared" si="3"/>
        <v/>
      </c>
      <c r="AB91" s="58"/>
      <c r="AC91" s="135"/>
      <c r="AD91" s="135"/>
      <c r="AE91" s="59"/>
      <c r="AF91" s="188"/>
      <c r="AG91" s="156"/>
      <c r="AH91" s="95"/>
      <c r="AI91" s="57" t="str">
        <f t="shared" si="4"/>
        <v/>
      </c>
      <c r="AJ91" s="58"/>
      <c r="AK91" s="135"/>
      <c r="AL91" s="135"/>
      <c r="AM91" s="59"/>
      <c r="AN91" s="188"/>
      <c r="AO91" s="156"/>
      <c r="AP91" s="95"/>
      <c r="AQ91" s="57" t="str">
        <f t="shared" si="5"/>
        <v/>
      </c>
      <c r="AR91" s="58"/>
      <c r="AS91" s="135"/>
      <c r="AT91" s="135"/>
      <c r="AU91" s="59"/>
      <c r="AV91" s="188"/>
      <c r="AW91" s="156"/>
      <c r="AX91" s="95"/>
      <c r="AY91" s="46"/>
    </row>
    <row r="92" spans="3:51" ht="18" customHeight="1">
      <c r="C92" s="57" t="str">
        <f t="shared" si="0"/>
        <v/>
      </c>
      <c r="D92" s="58"/>
      <c r="E92" s="135"/>
      <c r="F92" s="135"/>
      <c r="G92" s="59"/>
      <c r="H92" s="188"/>
      <c r="I92" s="156"/>
      <c r="J92" s="95"/>
      <c r="K92" s="57" t="str">
        <f t="shared" si="1"/>
        <v/>
      </c>
      <c r="L92" s="58"/>
      <c r="M92" s="135"/>
      <c r="N92" s="135"/>
      <c r="O92" s="59"/>
      <c r="P92" s="188"/>
      <c r="Q92" s="156"/>
      <c r="R92" s="95"/>
      <c r="S92" s="57" t="str">
        <f t="shared" si="2"/>
        <v/>
      </c>
      <c r="T92" s="58"/>
      <c r="U92" s="135"/>
      <c r="V92" s="135"/>
      <c r="W92" s="59"/>
      <c r="X92" s="188"/>
      <c r="Y92" s="156"/>
      <c r="Z92" s="95"/>
      <c r="AA92" s="57" t="str">
        <f t="shared" si="3"/>
        <v/>
      </c>
      <c r="AB92" s="58"/>
      <c r="AC92" s="135"/>
      <c r="AD92" s="135"/>
      <c r="AE92" s="59"/>
      <c r="AF92" s="188"/>
      <c r="AG92" s="156"/>
      <c r="AH92" s="95"/>
      <c r="AI92" s="57" t="str">
        <f t="shared" si="4"/>
        <v/>
      </c>
      <c r="AJ92" s="58"/>
      <c r="AK92" s="135"/>
      <c r="AL92" s="135"/>
      <c r="AM92" s="59"/>
      <c r="AN92" s="188"/>
      <c r="AO92" s="156"/>
      <c r="AP92" s="95"/>
      <c r="AQ92" s="57" t="str">
        <f t="shared" si="5"/>
        <v/>
      </c>
      <c r="AR92" s="58"/>
      <c r="AS92" s="135"/>
      <c r="AT92" s="135"/>
      <c r="AU92" s="59"/>
      <c r="AV92" s="188"/>
      <c r="AW92" s="156"/>
      <c r="AX92" s="95"/>
      <c r="AY92" s="46"/>
    </row>
    <row r="93" spans="3:51" ht="18" customHeight="1">
      <c r="C93" s="57" t="str">
        <f t="shared" si="0"/>
        <v/>
      </c>
      <c r="D93" s="58"/>
      <c r="E93" s="135"/>
      <c r="F93" s="135"/>
      <c r="G93" s="59"/>
      <c r="H93" s="188"/>
      <c r="I93" s="156"/>
      <c r="J93" s="95"/>
      <c r="K93" s="57" t="str">
        <f t="shared" si="1"/>
        <v/>
      </c>
      <c r="L93" s="58"/>
      <c r="M93" s="135"/>
      <c r="N93" s="135"/>
      <c r="O93" s="59"/>
      <c r="P93" s="188"/>
      <c r="Q93" s="156"/>
      <c r="R93" s="95"/>
      <c r="S93" s="57" t="str">
        <f t="shared" si="2"/>
        <v/>
      </c>
      <c r="T93" s="58"/>
      <c r="U93" s="135"/>
      <c r="V93" s="135"/>
      <c r="W93" s="59"/>
      <c r="X93" s="188"/>
      <c r="Y93" s="156"/>
      <c r="Z93" s="95"/>
      <c r="AA93" s="57" t="str">
        <f t="shared" si="3"/>
        <v/>
      </c>
      <c r="AB93" s="58"/>
      <c r="AC93" s="135"/>
      <c r="AD93" s="135"/>
      <c r="AE93" s="59"/>
      <c r="AF93" s="188"/>
      <c r="AG93" s="156"/>
      <c r="AH93" s="95"/>
      <c r="AI93" s="57" t="str">
        <f t="shared" si="4"/>
        <v/>
      </c>
      <c r="AJ93" s="58"/>
      <c r="AK93" s="135"/>
      <c r="AL93" s="135"/>
      <c r="AM93" s="59"/>
      <c r="AN93" s="188"/>
      <c r="AO93" s="156"/>
      <c r="AP93" s="95"/>
      <c r="AQ93" s="57" t="str">
        <f t="shared" si="5"/>
        <v/>
      </c>
      <c r="AR93" s="58"/>
      <c r="AS93" s="135"/>
      <c r="AT93" s="135"/>
      <c r="AU93" s="59"/>
      <c r="AV93" s="188"/>
      <c r="AW93" s="156"/>
      <c r="AX93" s="95"/>
      <c r="AY93" s="46"/>
    </row>
    <row r="94" spans="3:51" ht="18" customHeight="1">
      <c r="C94" s="57" t="str">
        <f t="shared" si="0"/>
        <v/>
      </c>
      <c r="D94" s="58"/>
      <c r="E94" s="135"/>
      <c r="F94" s="135"/>
      <c r="G94" s="59"/>
      <c r="H94" s="188"/>
      <c r="I94" s="156"/>
      <c r="J94" s="95"/>
      <c r="K94" s="57" t="str">
        <f t="shared" si="1"/>
        <v/>
      </c>
      <c r="L94" s="58"/>
      <c r="M94" s="135"/>
      <c r="N94" s="135"/>
      <c r="O94" s="59"/>
      <c r="P94" s="188"/>
      <c r="Q94" s="156"/>
      <c r="R94" s="95"/>
      <c r="S94" s="57" t="str">
        <f t="shared" si="2"/>
        <v/>
      </c>
      <c r="T94" s="58"/>
      <c r="U94" s="135"/>
      <c r="V94" s="135"/>
      <c r="W94" s="59"/>
      <c r="X94" s="188"/>
      <c r="Y94" s="156"/>
      <c r="Z94" s="95"/>
      <c r="AA94" s="57" t="str">
        <f t="shared" si="3"/>
        <v/>
      </c>
      <c r="AB94" s="58"/>
      <c r="AC94" s="135"/>
      <c r="AD94" s="135"/>
      <c r="AE94" s="59"/>
      <c r="AF94" s="188"/>
      <c r="AG94" s="156"/>
      <c r="AH94" s="95"/>
      <c r="AI94" s="57" t="str">
        <f t="shared" si="4"/>
        <v/>
      </c>
      <c r="AJ94" s="58"/>
      <c r="AK94" s="135"/>
      <c r="AL94" s="135"/>
      <c r="AM94" s="59"/>
      <c r="AN94" s="188"/>
      <c r="AO94" s="156"/>
      <c r="AP94" s="95"/>
      <c r="AQ94" s="57" t="str">
        <f t="shared" si="5"/>
        <v/>
      </c>
      <c r="AR94" s="58"/>
      <c r="AS94" s="135"/>
      <c r="AT94" s="135"/>
      <c r="AU94" s="59"/>
      <c r="AV94" s="188"/>
      <c r="AW94" s="156"/>
      <c r="AX94" s="95"/>
      <c r="AY94" s="46"/>
    </row>
    <row r="95" spans="3:51" ht="18" customHeight="1">
      <c r="C95" s="57" t="str">
        <f t="shared" si="0"/>
        <v/>
      </c>
      <c r="D95" s="58"/>
      <c r="E95" s="135"/>
      <c r="F95" s="135"/>
      <c r="G95" s="59"/>
      <c r="H95" s="188"/>
      <c r="I95" s="156"/>
      <c r="J95" s="95"/>
      <c r="K95" s="57" t="str">
        <f t="shared" si="1"/>
        <v/>
      </c>
      <c r="L95" s="58"/>
      <c r="M95" s="135"/>
      <c r="N95" s="135"/>
      <c r="O95" s="59"/>
      <c r="P95" s="188"/>
      <c r="Q95" s="156"/>
      <c r="R95" s="95"/>
      <c r="S95" s="57" t="str">
        <f t="shared" si="2"/>
        <v/>
      </c>
      <c r="T95" s="58"/>
      <c r="U95" s="135"/>
      <c r="V95" s="135"/>
      <c r="W95" s="59"/>
      <c r="X95" s="188"/>
      <c r="Y95" s="156"/>
      <c r="Z95" s="95"/>
      <c r="AA95" s="57" t="str">
        <f t="shared" si="3"/>
        <v/>
      </c>
      <c r="AB95" s="58"/>
      <c r="AC95" s="135"/>
      <c r="AD95" s="135"/>
      <c r="AE95" s="59"/>
      <c r="AF95" s="188"/>
      <c r="AG95" s="156"/>
      <c r="AH95" s="95"/>
      <c r="AI95" s="57" t="str">
        <f t="shared" si="4"/>
        <v/>
      </c>
      <c r="AJ95" s="58"/>
      <c r="AK95" s="135"/>
      <c r="AL95" s="135"/>
      <c r="AM95" s="59"/>
      <c r="AN95" s="188"/>
      <c r="AO95" s="156"/>
      <c r="AP95" s="95"/>
      <c r="AQ95" s="57" t="str">
        <f t="shared" si="5"/>
        <v/>
      </c>
      <c r="AR95" s="58"/>
      <c r="AS95" s="135"/>
      <c r="AT95" s="135"/>
      <c r="AU95" s="59"/>
      <c r="AV95" s="188"/>
      <c r="AW95" s="156"/>
      <c r="AX95" s="95"/>
      <c r="AY95" s="46"/>
    </row>
    <row r="96" spans="3:51" ht="18" customHeight="1">
      <c r="C96" s="57" t="str">
        <f t="shared" si="0"/>
        <v/>
      </c>
      <c r="D96" s="58"/>
      <c r="E96" s="135"/>
      <c r="F96" s="135"/>
      <c r="G96" s="59"/>
      <c r="H96" s="188"/>
      <c r="I96" s="156"/>
      <c r="J96" s="95"/>
      <c r="K96" s="57" t="str">
        <f t="shared" si="1"/>
        <v/>
      </c>
      <c r="L96" s="58"/>
      <c r="M96" s="135"/>
      <c r="N96" s="135"/>
      <c r="O96" s="59"/>
      <c r="P96" s="188"/>
      <c r="Q96" s="156"/>
      <c r="R96" s="95"/>
      <c r="S96" s="57" t="str">
        <f t="shared" si="2"/>
        <v/>
      </c>
      <c r="T96" s="58"/>
      <c r="U96" s="135"/>
      <c r="V96" s="135"/>
      <c r="W96" s="59"/>
      <c r="X96" s="188"/>
      <c r="Y96" s="156"/>
      <c r="Z96" s="95"/>
      <c r="AA96" s="57" t="str">
        <f t="shared" si="3"/>
        <v/>
      </c>
      <c r="AB96" s="58"/>
      <c r="AC96" s="135"/>
      <c r="AD96" s="135"/>
      <c r="AE96" s="59"/>
      <c r="AF96" s="188"/>
      <c r="AG96" s="156"/>
      <c r="AH96" s="95"/>
      <c r="AI96" s="57" t="str">
        <f t="shared" si="4"/>
        <v/>
      </c>
      <c r="AJ96" s="58"/>
      <c r="AK96" s="135"/>
      <c r="AL96" s="135"/>
      <c r="AM96" s="59"/>
      <c r="AN96" s="188"/>
      <c r="AO96" s="156"/>
      <c r="AP96" s="95"/>
      <c r="AQ96" s="57" t="str">
        <f t="shared" si="5"/>
        <v/>
      </c>
      <c r="AR96" s="58"/>
      <c r="AS96" s="135"/>
      <c r="AT96" s="135"/>
      <c r="AU96" s="59"/>
      <c r="AV96" s="188"/>
      <c r="AW96" s="156"/>
      <c r="AX96" s="95"/>
      <c r="AY96" s="46"/>
    </row>
    <row r="97" spans="1:51" ht="18" customHeight="1">
      <c r="C97" s="57" t="str">
        <f t="shared" si="0"/>
        <v/>
      </c>
      <c r="D97" s="58"/>
      <c r="E97" s="135"/>
      <c r="F97" s="135"/>
      <c r="G97" s="59"/>
      <c r="H97" s="188"/>
      <c r="I97" s="156"/>
      <c r="J97" s="95"/>
      <c r="K97" s="57" t="str">
        <f t="shared" si="1"/>
        <v/>
      </c>
      <c r="L97" s="58"/>
      <c r="M97" s="135"/>
      <c r="N97" s="135"/>
      <c r="O97" s="59"/>
      <c r="P97" s="188"/>
      <c r="Q97" s="156"/>
      <c r="R97" s="95"/>
      <c r="S97" s="57" t="str">
        <f t="shared" si="2"/>
        <v/>
      </c>
      <c r="T97" s="58"/>
      <c r="U97" s="135"/>
      <c r="V97" s="135"/>
      <c r="W97" s="59"/>
      <c r="X97" s="188"/>
      <c r="Y97" s="156"/>
      <c r="Z97" s="95"/>
      <c r="AA97" s="57" t="str">
        <f t="shared" si="3"/>
        <v/>
      </c>
      <c r="AB97" s="58"/>
      <c r="AC97" s="135"/>
      <c r="AD97" s="135"/>
      <c r="AE97" s="59"/>
      <c r="AF97" s="188"/>
      <c r="AG97" s="156"/>
      <c r="AH97" s="95"/>
      <c r="AI97" s="57" t="str">
        <f t="shared" si="4"/>
        <v/>
      </c>
      <c r="AJ97" s="58"/>
      <c r="AK97" s="135"/>
      <c r="AL97" s="135"/>
      <c r="AM97" s="59"/>
      <c r="AN97" s="188"/>
      <c r="AO97" s="156"/>
      <c r="AP97" s="95"/>
      <c r="AQ97" s="57" t="str">
        <f t="shared" si="5"/>
        <v/>
      </c>
      <c r="AR97" s="58"/>
      <c r="AS97" s="135"/>
      <c r="AT97" s="135"/>
      <c r="AU97" s="59"/>
      <c r="AV97" s="188"/>
      <c r="AW97" s="156"/>
      <c r="AX97" s="95"/>
      <c r="AY97" s="46"/>
    </row>
    <row r="98" spans="1:51" ht="18" customHeight="1">
      <c r="C98" s="57" t="str">
        <f t="shared" si="0"/>
        <v/>
      </c>
      <c r="D98" s="58"/>
      <c r="E98" s="135"/>
      <c r="F98" s="135"/>
      <c r="G98" s="59"/>
      <c r="H98" s="188"/>
      <c r="I98" s="156"/>
      <c r="J98" s="95"/>
      <c r="K98" s="57" t="str">
        <f t="shared" si="1"/>
        <v/>
      </c>
      <c r="L98" s="58"/>
      <c r="M98" s="135"/>
      <c r="N98" s="135"/>
      <c r="O98" s="59"/>
      <c r="P98" s="188"/>
      <c r="Q98" s="156"/>
      <c r="R98" s="95"/>
      <c r="S98" s="57" t="str">
        <f t="shared" si="2"/>
        <v/>
      </c>
      <c r="T98" s="58"/>
      <c r="U98" s="135"/>
      <c r="V98" s="135"/>
      <c r="W98" s="59"/>
      <c r="X98" s="188"/>
      <c r="Y98" s="156"/>
      <c r="Z98" s="95"/>
      <c r="AA98" s="57" t="str">
        <f t="shared" si="3"/>
        <v/>
      </c>
      <c r="AB98" s="58"/>
      <c r="AC98" s="135"/>
      <c r="AD98" s="135"/>
      <c r="AE98" s="59"/>
      <c r="AF98" s="188"/>
      <c r="AG98" s="156"/>
      <c r="AH98" s="95"/>
      <c r="AI98" s="57" t="str">
        <f t="shared" si="4"/>
        <v/>
      </c>
      <c r="AJ98" s="58"/>
      <c r="AK98" s="135"/>
      <c r="AL98" s="135"/>
      <c r="AM98" s="59"/>
      <c r="AN98" s="188"/>
      <c r="AO98" s="156"/>
      <c r="AP98" s="95"/>
      <c r="AQ98" s="57" t="str">
        <f t="shared" si="5"/>
        <v/>
      </c>
      <c r="AR98" s="58"/>
      <c r="AS98" s="135"/>
      <c r="AT98" s="135"/>
      <c r="AU98" s="59"/>
      <c r="AV98" s="188"/>
      <c r="AW98" s="156"/>
      <c r="AX98" s="95"/>
      <c r="AY98" s="46"/>
    </row>
    <row r="99" spans="1:51" ht="18" customHeight="1">
      <c r="C99" s="57" t="str">
        <f t="shared" si="0"/>
        <v/>
      </c>
      <c r="D99" s="58"/>
      <c r="E99" s="135"/>
      <c r="F99" s="135"/>
      <c r="G99" s="59"/>
      <c r="H99" s="188"/>
      <c r="I99" s="156"/>
      <c r="J99" s="95"/>
      <c r="K99" s="57" t="str">
        <f t="shared" si="1"/>
        <v/>
      </c>
      <c r="L99" s="58"/>
      <c r="M99" s="135"/>
      <c r="N99" s="135"/>
      <c r="O99" s="59"/>
      <c r="P99" s="188"/>
      <c r="Q99" s="156"/>
      <c r="R99" s="95"/>
      <c r="S99" s="57" t="str">
        <f t="shared" si="2"/>
        <v/>
      </c>
      <c r="T99" s="58"/>
      <c r="U99" s="135"/>
      <c r="V99" s="135"/>
      <c r="W99" s="59"/>
      <c r="X99" s="188"/>
      <c r="Y99" s="156"/>
      <c r="Z99" s="95"/>
      <c r="AA99" s="57" t="str">
        <f t="shared" si="3"/>
        <v/>
      </c>
      <c r="AB99" s="58"/>
      <c r="AC99" s="135"/>
      <c r="AD99" s="135"/>
      <c r="AE99" s="59"/>
      <c r="AF99" s="188"/>
      <c r="AG99" s="156"/>
      <c r="AH99" s="95"/>
      <c r="AI99" s="57" t="str">
        <f t="shared" si="4"/>
        <v/>
      </c>
      <c r="AJ99" s="58"/>
      <c r="AK99" s="135"/>
      <c r="AL99" s="135"/>
      <c r="AM99" s="59"/>
      <c r="AN99" s="188"/>
      <c r="AO99" s="156"/>
      <c r="AP99" s="95"/>
      <c r="AQ99" s="57" t="str">
        <f t="shared" si="5"/>
        <v/>
      </c>
      <c r="AR99" s="58"/>
      <c r="AS99" s="135"/>
      <c r="AT99" s="135"/>
      <c r="AU99" s="59"/>
      <c r="AV99" s="188"/>
      <c r="AW99" s="156"/>
      <c r="AX99" s="95"/>
      <c r="AY99" s="46"/>
    </row>
    <row r="100" spans="1:51" ht="18" customHeight="1">
      <c r="C100" s="57" t="str">
        <f t="shared" si="0"/>
        <v/>
      </c>
      <c r="D100" s="58"/>
      <c r="E100" s="135"/>
      <c r="F100" s="135"/>
      <c r="G100" s="59"/>
      <c r="H100" s="188"/>
      <c r="I100" s="156"/>
      <c r="J100" s="95"/>
      <c r="K100" s="57" t="str">
        <f t="shared" si="1"/>
        <v/>
      </c>
      <c r="L100" s="58"/>
      <c r="M100" s="135"/>
      <c r="N100" s="135"/>
      <c r="O100" s="59"/>
      <c r="P100" s="188"/>
      <c r="Q100" s="156"/>
      <c r="R100" s="95"/>
      <c r="S100" s="57" t="str">
        <f t="shared" si="2"/>
        <v/>
      </c>
      <c r="T100" s="58"/>
      <c r="U100" s="135"/>
      <c r="V100" s="135"/>
      <c r="W100" s="59"/>
      <c r="X100" s="188"/>
      <c r="Y100" s="156"/>
      <c r="Z100" s="95"/>
      <c r="AA100" s="57" t="str">
        <f t="shared" si="3"/>
        <v/>
      </c>
      <c r="AB100" s="58"/>
      <c r="AC100" s="135"/>
      <c r="AD100" s="135"/>
      <c r="AE100" s="59"/>
      <c r="AF100" s="188"/>
      <c r="AG100" s="156"/>
      <c r="AH100" s="95"/>
      <c r="AI100" s="57" t="str">
        <f t="shared" si="4"/>
        <v/>
      </c>
      <c r="AJ100" s="58"/>
      <c r="AK100" s="135"/>
      <c r="AL100" s="135"/>
      <c r="AM100" s="59"/>
      <c r="AN100" s="188"/>
      <c r="AO100" s="156"/>
      <c r="AP100" s="95"/>
      <c r="AQ100" s="57" t="str">
        <f t="shared" si="5"/>
        <v/>
      </c>
      <c r="AR100" s="58"/>
      <c r="AS100" s="135"/>
      <c r="AT100" s="135"/>
      <c r="AU100" s="59"/>
      <c r="AV100" s="188"/>
      <c r="AW100" s="156"/>
      <c r="AX100" s="95"/>
      <c r="AY100" s="46"/>
    </row>
    <row r="101" spans="1:51" ht="18" customHeight="1">
      <c r="C101" s="57" t="str">
        <f t="shared" si="0"/>
        <v/>
      </c>
      <c r="D101" s="58"/>
      <c r="E101" s="135"/>
      <c r="F101" s="135"/>
      <c r="G101" s="59"/>
      <c r="H101" s="188"/>
      <c r="I101" s="156"/>
      <c r="J101" s="95"/>
      <c r="K101" s="57" t="str">
        <f t="shared" si="1"/>
        <v/>
      </c>
      <c r="L101" s="58"/>
      <c r="M101" s="135"/>
      <c r="N101" s="135"/>
      <c r="O101" s="59"/>
      <c r="P101" s="188"/>
      <c r="Q101" s="156"/>
      <c r="R101" s="95"/>
      <c r="S101" s="57" t="str">
        <f t="shared" si="2"/>
        <v/>
      </c>
      <c r="T101" s="58"/>
      <c r="U101" s="135"/>
      <c r="V101" s="135"/>
      <c r="W101" s="59"/>
      <c r="X101" s="188"/>
      <c r="Y101" s="156"/>
      <c r="Z101" s="95"/>
      <c r="AA101" s="57" t="str">
        <f t="shared" si="3"/>
        <v/>
      </c>
      <c r="AB101" s="58"/>
      <c r="AC101" s="135"/>
      <c r="AD101" s="135"/>
      <c r="AE101" s="59"/>
      <c r="AF101" s="188"/>
      <c r="AG101" s="156"/>
      <c r="AH101" s="95"/>
      <c r="AI101" s="57" t="str">
        <f t="shared" si="4"/>
        <v/>
      </c>
      <c r="AJ101" s="67"/>
      <c r="AK101" s="136"/>
      <c r="AL101" s="136"/>
      <c r="AM101" s="68"/>
      <c r="AN101" s="189"/>
      <c r="AO101" s="157"/>
      <c r="AP101" s="96"/>
      <c r="AQ101" s="57" t="str">
        <f t="shared" si="5"/>
        <v/>
      </c>
      <c r="AR101" s="67"/>
      <c r="AS101" s="136"/>
      <c r="AT101" s="136"/>
      <c r="AU101" s="68"/>
      <c r="AV101" s="189"/>
      <c r="AW101" s="157"/>
      <c r="AX101" s="99"/>
      <c r="AY101" s="46"/>
    </row>
    <row r="102" spans="1:51" ht="18" customHeight="1" thickBot="1">
      <c r="C102" s="69"/>
      <c r="D102" s="70" t="s">
        <v>6</v>
      </c>
      <c r="E102" s="71"/>
      <c r="F102" s="71"/>
      <c r="G102" s="71">
        <f>SUM(G9:G101)</f>
        <v>9510</v>
      </c>
      <c r="H102" s="190">
        <f>SUM(H9:H101)</f>
        <v>0</v>
      </c>
      <c r="I102" s="122"/>
      <c r="J102" s="97"/>
      <c r="K102" s="73"/>
      <c r="L102" s="74" t="s">
        <v>6</v>
      </c>
      <c r="M102" s="72"/>
      <c r="N102" s="72"/>
      <c r="O102" s="71">
        <f>SUM(O9:O101)</f>
        <v>10865</v>
      </c>
      <c r="P102" s="190">
        <f>SUM(P9:P101)</f>
        <v>0</v>
      </c>
      <c r="Q102" s="122"/>
      <c r="R102" s="97"/>
      <c r="S102" s="75"/>
      <c r="T102" s="70" t="s">
        <v>6</v>
      </c>
      <c r="U102" s="72"/>
      <c r="V102" s="72"/>
      <c r="W102" s="71">
        <f>SUM(W9:W101)</f>
        <v>0</v>
      </c>
      <c r="X102" s="190">
        <f>SUM(X9:X101)</f>
        <v>0</v>
      </c>
      <c r="Y102" s="122"/>
      <c r="Z102" s="97"/>
      <c r="AA102" s="75"/>
      <c r="AB102" s="70" t="s">
        <v>6</v>
      </c>
      <c r="AC102" s="72"/>
      <c r="AD102" s="72"/>
      <c r="AE102" s="71">
        <f>SUM(AE9:AE101)</f>
        <v>0</v>
      </c>
      <c r="AF102" s="190">
        <f>SUM(AF9:AF101)</f>
        <v>0</v>
      </c>
      <c r="AG102" s="122"/>
      <c r="AH102" s="97"/>
      <c r="AI102" s="83"/>
      <c r="AJ102" s="84" t="s">
        <v>6</v>
      </c>
      <c r="AK102" s="85"/>
      <c r="AL102" s="85"/>
      <c r="AM102" s="86">
        <f>SUM(AM9:AM101)</f>
        <v>0</v>
      </c>
      <c r="AN102" s="191">
        <f>SUM(AN9:AN101)</f>
        <v>0</v>
      </c>
      <c r="AO102" s="127"/>
      <c r="AP102" s="98"/>
      <c r="AQ102" s="83"/>
      <c r="AR102" s="84" t="s">
        <v>6</v>
      </c>
      <c r="AS102" s="85"/>
      <c r="AT102" s="85"/>
      <c r="AU102" s="86">
        <f>SUM(AU9:AU101)</f>
        <v>0</v>
      </c>
      <c r="AV102" s="191">
        <f>SUM(AV9:AV101)</f>
        <v>0</v>
      </c>
      <c r="AW102" s="127"/>
      <c r="AX102" s="97"/>
      <c r="AY102" s="46"/>
    </row>
    <row r="103" spans="1:51" ht="11.25" customHeight="1">
      <c r="AW103" s="131"/>
      <c r="AX103" s="76"/>
      <c r="AY103" s="76"/>
    </row>
    <row r="104" spans="1:51" ht="14.25" thickBot="1">
      <c r="C104" s="77" t="s">
        <v>10</v>
      </c>
      <c r="AW104" s="131"/>
      <c r="AX104" s="76"/>
      <c r="AY104" s="76"/>
    </row>
    <row r="105" spans="1:51">
      <c r="A105" s="6" t="s">
        <v>132</v>
      </c>
      <c r="C105" s="137"/>
      <c r="D105" s="138"/>
      <c r="E105" s="138"/>
      <c r="F105" s="138"/>
      <c r="G105" s="138"/>
      <c r="H105" s="138"/>
      <c r="I105" s="139"/>
      <c r="J105" s="138"/>
      <c r="K105" s="138"/>
      <c r="L105" s="138"/>
      <c r="M105" s="138"/>
      <c r="N105" s="138"/>
      <c r="O105" s="138"/>
      <c r="P105" s="138"/>
      <c r="Q105" s="139"/>
      <c r="R105" s="140"/>
      <c r="S105" s="141"/>
      <c r="T105" s="138"/>
      <c r="U105" s="138"/>
      <c r="V105" s="138"/>
      <c r="W105" s="138"/>
      <c r="X105" s="138"/>
      <c r="Y105" s="139"/>
      <c r="Z105" s="138"/>
      <c r="AA105" s="138"/>
      <c r="AB105" s="138"/>
      <c r="AC105" s="138"/>
      <c r="AD105" s="138"/>
      <c r="AE105" s="138"/>
      <c r="AF105" s="138"/>
      <c r="AG105" s="139"/>
      <c r="AH105" s="140"/>
      <c r="AI105" s="141"/>
      <c r="AJ105" s="138"/>
      <c r="AK105" s="138"/>
      <c r="AL105" s="138"/>
      <c r="AM105" s="138"/>
      <c r="AN105" s="138"/>
      <c r="AO105" s="139"/>
      <c r="AP105" s="138"/>
      <c r="AQ105" s="138"/>
      <c r="AR105" s="138"/>
      <c r="AS105" s="138"/>
      <c r="AT105" s="138"/>
      <c r="AU105" s="138"/>
      <c r="AV105" s="138"/>
      <c r="AW105" s="139"/>
      <c r="AX105" s="142"/>
      <c r="AY105" s="295"/>
    </row>
    <row r="106" spans="1:51">
      <c r="C106" s="143"/>
      <c r="D106" s="144"/>
      <c r="E106" s="144"/>
      <c r="F106" s="144"/>
      <c r="G106" s="144"/>
      <c r="H106" s="144"/>
      <c r="I106" s="145"/>
      <c r="J106" s="144"/>
      <c r="K106" s="144"/>
      <c r="L106" s="144"/>
      <c r="M106" s="144"/>
      <c r="N106" s="144"/>
      <c r="O106" s="144"/>
      <c r="P106" s="144"/>
      <c r="Q106" s="145"/>
      <c r="R106" s="146"/>
      <c r="S106" s="147"/>
      <c r="T106" s="144"/>
      <c r="U106" s="144"/>
      <c r="V106" s="144"/>
      <c r="W106" s="144"/>
      <c r="X106" s="144"/>
      <c r="Y106" s="145"/>
      <c r="Z106" s="144"/>
      <c r="AA106" s="144"/>
      <c r="AB106" s="144"/>
      <c r="AC106" s="144"/>
      <c r="AD106" s="144"/>
      <c r="AE106" s="144"/>
      <c r="AF106" s="144"/>
      <c r="AG106" s="145"/>
      <c r="AH106" s="146"/>
      <c r="AI106" s="147"/>
      <c r="AJ106" s="144"/>
      <c r="AK106" s="144"/>
      <c r="AL106" s="144"/>
      <c r="AM106" s="144"/>
      <c r="AN106" s="144"/>
      <c r="AO106" s="145"/>
      <c r="AP106" s="144"/>
      <c r="AQ106" s="144"/>
      <c r="AR106" s="144"/>
      <c r="AS106" s="144"/>
      <c r="AT106" s="144"/>
      <c r="AU106" s="144"/>
      <c r="AV106" s="144"/>
      <c r="AW106" s="145"/>
      <c r="AX106" s="148"/>
      <c r="AY106" s="295"/>
    </row>
    <row r="107" spans="1:51">
      <c r="C107" s="143"/>
      <c r="D107" s="144"/>
      <c r="E107" s="144"/>
      <c r="F107" s="144"/>
      <c r="G107" s="144"/>
      <c r="H107" s="144"/>
      <c r="I107" s="145"/>
      <c r="J107" s="144"/>
      <c r="K107" s="144"/>
      <c r="L107" s="144"/>
      <c r="M107" s="144"/>
      <c r="N107" s="144"/>
      <c r="O107" s="144"/>
      <c r="P107" s="144"/>
      <c r="Q107" s="145"/>
      <c r="R107" s="146"/>
      <c r="S107" s="147"/>
      <c r="T107" s="144"/>
      <c r="U107" s="144"/>
      <c r="V107" s="144"/>
      <c r="W107" s="144"/>
      <c r="X107" s="144"/>
      <c r="Y107" s="145"/>
      <c r="Z107" s="144"/>
      <c r="AA107" s="144"/>
      <c r="AB107" s="144"/>
      <c r="AC107" s="144"/>
      <c r="AD107" s="144"/>
      <c r="AE107" s="144"/>
      <c r="AF107" s="144"/>
      <c r="AG107" s="145"/>
      <c r="AH107" s="146"/>
      <c r="AI107" s="147"/>
      <c r="AJ107" s="144"/>
      <c r="AK107" s="144"/>
      <c r="AL107" s="144"/>
      <c r="AM107" s="144"/>
      <c r="AN107" s="144"/>
      <c r="AO107" s="145"/>
      <c r="AP107" s="144"/>
      <c r="AQ107" s="144"/>
      <c r="AR107" s="144"/>
      <c r="AS107" s="144"/>
      <c r="AT107" s="144"/>
      <c r="AU107" s="144"/>
      <c r="AV107" s="144"/>
      <c r="AW107" s="145"/>
      <c r="AX107" s="148"/>
      <c r="AY107" s="295"/>
    </row>
    <row r="108" spans="1:51">
      <c r="C108" s="143"/>
      <c r="D108" s="144"/>
      <c r="E108" s="144"/>
      <c r="F108" s="144"/>
      <c r="G108" s="144"/>
      <c r="H108" s="144"/>
      <c r="I108" s="145"/>
      <c r="J108" s="144"/>
      <c r="K108" s="144"/>
      <c r="L108" s="144"/>
      <c r="M108" s="144"/>
      <c r="N108" s="144"/>
      <c r="O108" s="144"/>
      <c r="P108" s="144"/>
      <c r="Q108" s="145"/>
      <c r="R108" s="146"/>
      <c r="S108" s="147"/>
      <c r="T108" s="144"/>
      <c r="U108" s="144"/>
      <c r="V108" s="144"/>
      <c r="W108" s="144"/>
      <c r="X108" s="144"/>
      <c r="Y108" s="145"/>
      <c r="Z108" s="144"/>
      <c r="AA108" s="144"/>
      <c r="AB108" s="144"/>
      <c r="AC108" s="144"/>
      <c r="AD108" s="144"/>
      <c r="AE108" s="144"/>
      <c r="AF108" s="144"/>
      <c r="AG108" s="145"/>
      <c r="AH108" s="146"/>
      <c r="AI108" s="147"/>
      <c r="AJ108" s="144"/>
      <c r="AK108" s="144"/>
      <c r="AL108" s="144"/>
      <c r="AM108" s="144"/>
      <c r="AN108" s="144"/>
      <c r="AO108" s="145"/>
      <c r="AP108" s="144"/>
      <c r="AQ108" s="144"/>
      <c r="AR108" s="144"/>
      <c r="AS108" s="144"/>
      <c r="AT108" s="144"/>
      <c r="AU108" s="144"/>
      <c r="AV108" s="144"/>
      <c r="AW108" s="145"/>
      <c r="AX108" s="148"/>
      <c r="AY108" s="295"/>
    </row>
    <row r="109" spans="1:51">
      <c r="C109" s="143"/>
      <c r="D109" s="144"/>
      <c r="E109" s="144"/>
      <c r="F109" s="144"/>
      <c r="G109" s="144"/>
      <c r="H109" s="144"/>
      <c r="I109" s="145"/>
      <c r="J109" s="144"/>
      <c r="K109" s="144"/>
      <c r="L109" s="144"/>
      <c r="M109" s="144"/>
      <c r="N109" s="144"/>
      <c r="O109" s="144"/>
      <c r="P109" s="144"/>
      <c r="Q109" s="145"/>
      <c r="R109" s="146"/>
      <c r="S109" s="147"/>
      <c r="T109" s="144"/>
      <c r="U109" s="144"/>
      <c r="V109" s="144"/>
      <c r="W109" s="144"/>
      <c r="X109" s="144"/>
      <c r="Y109" s="145"/>
      <c r="Z109" s="144"/>
      <c r="AA109" s="144"/>
      <c r="AB109" s="144"/>
      <c r="AC109" s="144"/>
      <c r="AD109" s="144"/>
      <c r="AE109" s="144"/>
      <c r="AF109" s="144"/>
      <c r="AG109" s="145"/>
      <c r="AH109" s="146"/>
      <c r="AI109" s="147"/>
      <c r="AJ109" s="144"/>
      <c r="AK109" s="144"/>
      <c r="AL109" s="144"/>
      <c r="AM109" s="144"/>
      <c r="AN109" s="144"/>
      <c r="AO109" s="145"/>
      <c r="AP109" s="144"/>
      <c r="AQ109" s="144"/>
      <c r="AR109" s="144"/>
      <c r="AS109" s="144"/>
      <c r="AT109" s="144"/>
      <c r="AU109" s="144"/>
      <c r="AV109" s="144"/>
      <c r="AW109" s="145"/>
      <c r="AX109" s="148"/>
      <c r="AY109" s="295"/>
    </row>
    <row r="110" spans="1:51">
      <c r="C110" s="143"/>
      <c r="D110" s="144"/>
      <c r="E110" s="144"/>
      <c r="F110" s="144"/>
      <c r="G110" s="144"/>
      <c r="H110" s="144"/>
      <c r="I110" s="145"/>
      <c r="J110" s="144"/>
      <c r="K110" s="144"/>
      <c r="L110" s="144"/>
      <c r="M110" s="144"/>
      <c r="N110" s="144"/>
      <c r="O110" s="144"/>
      <c r="P110" s="144"/>
      <c r="Q110" s="145"/>
      <c r="R110" s="146"/>
      <c r="S110" s="147"/>
      <c r="T110" s="144"/>
      <c r="U110" s="144"/>
      <c r="V110" s="144"/>
      <c r="W110" s="144"/>
      <c r="X110" s="144"/>
      <c r="Y110" s="145"/>
      <c r="Z110" s="144"/>
      <c r="AA110" s="144"/>
      <c r="AB110" s="144"/>
      <c r="AC110" s="144"/>
      <c r="AD110" s="144"/>
      <c r="AE110" s="144"/>
      <c r="AF110" s="144"/>
      <c r="AG110" s="145"/>
      <c r="AH110" s="146"/>
      <c r="AI110" s="147"/>
      <c r="AJ110" s="144"/>
      <c r="AK110" s="144"/>
      <c r="AL110" s="144"/>
      <c r="AM110" s="144"/>
      <c r="AN110" s="144"/>
      <c r="AO110" s="145"/>
      <c r="AP110" s="144"/>
      <c r="AQ110" s="144"/>
      <c r="AR110" s="144"/>
      <c r="AS110" s="144"/>
      <c r="AT110" s="144"/>
      <c r="AU110" s="144"/>
      <c r="AV110" s="144"/>
      <c r="AW110" s="145"/>
      <c r="AX110" s="148"/>
      <c r="AY110" s="295"/>
    </row>
    <row r="111" spans="1:51">
      <c r="C111" s="143"/>
      <c r="D111" s="144"/>
      <c r="E111" s="144"/>
      <c r="F111" s="144"/>
      <c r="G111" s="144"/>
      <c r="H111" s="144"/>
      <c r="I111" s="145"/>
      <c r="J111" s="144"/>
      <c r="K111" s="144"/>
      <c r="L111" s="144"/>
      <c r="M111" s="144"/>
      <c r="N111" s="144"/>
      <c r="O111" s="144"/>
      <c r="P111" s="144"/>
      <c r="Q111" s="145"/>
      <c r="R111" s="146"/>
      <c r="S111" s="147"/>
      <c r="T111" s="144"/>
      <c r="U111" s="144"/>
      <c r="V111" s="144"/>
      <c r="W111" s="144"/>
      <c r="X111" s="144"/>
      <c r="Y111" s="145"/>
      <c r="Z111" s="144"/>
      <c r="AA111" s="144"/>
      <c r="AB111" s="144"/>
      <c r="AC111" s="144"/>
      <c r="AD111" s="144"/>
      <c r="AE111" s="144"/>
      <c r="AF111" s="144"/>
      <c r="AG111" s="145"/>
      <c r="AH111" s="146"/>
      <c r="AI111" s="147"/>
      <c r="AJ111" s="144"/>
      <c r="AK111" s="144"/>
      <c r="AL111" s="144"/>
      <c r="AM111" s="144"/>
      <c r="AN111" s="144"/>
      <c r="AO111" s="145"/>
      <c r="AP111" s="144"/>
      <c r="AQ111" s="144"/>
      <c r="AR111" s="144"/>
      <c r="AS111" s="144"/>
      <c r="AT111" s="144"/>
      <c r="AU111" s="144"/>
      <c r="AV111" s="144"/>
      <c r="AW111" s="145"/>
      <c r="AX111" s="148"/>
      <c r="AY111" s="295"/>
    </row>
    <row r="112" spans="1:51" ht="14.25" thickBot="1">
      <c r="C112" s="149"/>
      <c r="D112" s="150"/>
      <c r="E112" s="150"/>
      <c r="F112" s="150"/>
      <c r="G112" s="150"/>
      <c r="H112" s="150"/>
      <c r="I112" s="151"/>
      <c r="J112" s="150"/>
      <c r="K112" s="150"/>
      <c r="L112" s="150"/>
      <c r="M112" s="150"/>
      <c r="N112" s="150"/>
      <c r="O112" s="150"/>
      <c r="P112" s="150"/>
      <c r="Q112" s="151"/>
      <c r="R112" s="152"/>
      <c r="S112" s="153"/>
      <c r="T112" s="150"/>
      <c r="U112" s="150"/>
      <c r="V112" s="150"/>
      <c r="W112" s="150"/>
      <c r="X112" s="150"/>
      <c r="Y112" s="151"/>
      <c r="Z112" s="150"/>
      <c r="AA112" s="150"/>
      <c r="AB112" s="150"/>
      <c r="AC112" s="150"/>
      <c r="AD112" s="150"/>
      <c r="AE112" s="150"/>
      <c r="AF112" s="150"/>
      <c r="AG112" s="151"/>
      <c r="AH112" s="152"/>
      <c r="AI112" s="153"/>
      <c r="AJ112" s="150"/>
      <c r="AK112" s="150"/>
      <c r="AL112" s="150"/>
      <c r="AM112" s="150"/>
      <c r="AN112" s="150"/>
      <c r="AO112" s="151"/>
      <c r="AP112" s="150"/>
      <c r="AQ112" s="150"/>
      <c r="AR112" s="150"/>
      <c r="AS112" s="150"/>
      <c r="AT112" s="150"/>
      <c r="AU112" s="150"/>
      <c r="AV112" s="150"/>
      <c r="AW112" s="151"/>
      <c r="AX112" s="154"/>
      <c r="AY112" s="295"/>
    </row>
    <row r="113" spans="3:51">
      <c r="C113" s="166"/>
      <c r="D113" s="166"/>
      <c r="E113" s="166"/>
      <c r="F113" s="166"/>
      <c r="G113" s="166"/>
      <c r="H113" s="166"/>
      <c r="I113" s="296"/>
      <c r="J113" s="166"/>
      <c r="K113" s="166"/>
      <c r="L113" s="166"/>
      <c r="M113" s="166"/>
      <c r="N113" s="166"/>
      <c r="O113" s="166"/>
      <c r="P113" s="166"/>
      <c r="Q113" s="296"/>
      <c r="R113" s="166"/>
      <c r="S113" s="166"/>
      <c r="T113" s="166"/>
      <c r="U113" s="166"/>
      <c r="V113" s="166"/>
      <c r="W113" s="166"/>
      <c r="X113" s="166"/>
      <c r="Y113" s="296"/>
      <c r="Z113" s="166"/>
      <c r="AA113" s="166"/>
      <c r="AB113" s="166"/>
      <c r="AC113" s="166"/>
      <c r="AD113" s="166"/>
      <c r="AE113" s="166"/>
      <c r="AF113" s="166"/>
      <c r="AG113" s="296"/>
      <c r="AH113" s="166"/>
      <c r="AI113" s="166"/>
      <c r="AJ113" s="166"/>
      <c r="AK113" s="166"/>
      <c r="AL113" s="166"/>
      <c r="AM113" s="166"/>
      <c r="AN113" s="166"/>
      <c r="AO113" s="296"/>
      <c r="AP113" s="166"/>
      <c r="AQ113" s="166"/>
      <c r="AR113" s="166"/>
      <c r="AS113" s="166"/>
      <c r="AT113" s="166"/>
      <c r="AU113" s="166"/>
      <c r="AV113" s="166"/>
      <c r="AW113" s="296"/>
      <c r="AX113" s="166"/>
      <c r="AY113" s="166"/>
    </row>
    <row r="114" spans="3:51">
      <c r="C114" s="166"/>
      <c r="D114" s="166"/>
      <c r="E114" s="166"/>
      <c r="F114" s="166"/>
      <c r="G114" s="166"/>
      <c r="H114" s="166"/>
      <c r="I114" s="296"/>
      <c r="J114" s="166"/>
      <c r="K114" s="166"/>
      <c r="L114" s="166"/>
      <c r="M114" s="166"/>
      <c r="N114" s="166"/>
      <c r="O114" s="166"/>
      <c r="P114" s="166"/>
      <c r="Q114" s="296"/>
      <c r="R114" s="166"/>
      <c r="S114" s="166"/>
      <c r="T114" s="166"/>
      <c r="U114" s="166"/>
      <c r="V114" s="166"/>
      <c r="W114" s="166"/>
      <c r="X114" s="166"/>
      <c r="Y114" s="296"/>
      <c r="Z114" s="166"/>
      <c r="AA114" s="166"/>
      <c r="AB114" s="166"/>
      <c r="AC114" s="166"/>
      <c r="AD114" s="166"/>
      <c r="AE114" s="166"/>
      <c r="AF114" s="166"/>
      <c r="AG114" s="296"/>
      <c r="AH114" s="166"/>
      <c r="AI114" s="166"/>
      <c r="AJ114" s="166"/>
      <c r="AK114" s="166"/>
      <c r="AL114" s="166"/>
      <c r="AM114" s="166"/>
      <c r="AN114" s="166"/>
      <c r="AO114" s="296"/>
      <c r="AP114" s="166"/>
      <c r="AQ114" s="166"/>
      <c r="AR114" s="166"/>
      <c r="AS114" s="166"/>
      <c r="AT114" s="166"/>
      <c r="AU114" s="166"/>
      <c r="AV114" s="166"/>
      <c r="AW114" s="296"/>
      <c r="AX114" s="166"/>
      <c r="AY114" s="166"/>
    </row>
    <row r="115" spans="3:51">
      <c r="C115" s="166"/>
      <c r="D115" s="166"/>
      <c r="E115" s="166"/>
      <c r="F115" s="166"/>
      <c r="G115" s="166"/>
      <c r="H115" s="166"/>
      <c r="I115" s="296"/>
      <c r="J115" s="166"/>
      <c r="K115" s="166"/>
      <c r="L115" s="166"/>
      <c r="M115" s="166"/>
      <c r="N115" s="166"/>
      <c r="O115" s="166"/>
      <c r="P115" s="166"/>
      <c r="Q115" s="296"/>
      <c r="R115" s="166"/>
      <c r="S115" s="166"/>
      <c r="T115" s="166"/>
      <c r="U115" s="166"/>
      <c r="V115" s="166"/>
      <c r="W115" s="166"/>
      <c r="X115" s="166"/>
      <c r="Y115" s="296"/>
      <c r="Z115" s="166"/>
      <c r="AA115" s="166"/>
      <c r="AB115" s="166"/>
      <c r="AC115" s="166"/>
      <c r="AD115" s="166"/>
      <c r="AE115" s="166"/>
      <c r="AF115" s="166"/>
      <c r="AG115" s="296"/>
      <c r="AH115" s="166"/>
      <c r="AI115" s="166"/>
      <c r="AJ115" s="166"/>
      <c r="AK115" s="166"/>
      <c r="AL115" s="166"/>
      <c r="AM115" s="166"/>
      <c r="AN115" s="166"/>
      <c r="AO115" s="296"/>
      <c r="AP115" s="166"/>
      <c r="AQ115" s="166"/>
      <c r="AR115" s="166"/>
      <c r="AS115" s="166"/>
      <c r="AT115" s="166"/>
      <c r="AU115" s="166"/>
      <c r="AV115" s="166"/>
      <c r="AW115" s="296"/>
      <c r="AX115" s="166"/>
      <c r="AY115" s="166"/>
    </row>
    <row r="116" spans="3:51">
      <c r="C116" s="166"/>
      <c r="D116" s="166"/>
      <c r="E116" s="166"/>
      <c r="F116" s="166"/>
      <c r="G116" s="166"/>
      <c r="H116" s="166"/>
      <c r="I116" s="296"/>
      <c r="J116" s="166"/>
      <c r="K116" s="166"/>
      <c r="L116" s="166"/>
      <c r="M116" s="166"/>
      <c r="N116" s="166"/>
      <c r="O116" s="166"/>
      <c r="P116" s="166"/>
      <c r="Q116" s="296"/>
      <c r="R116" s="166"/>
      <c r="S116" s="166"/>
      <c r="T116" s="166"/>
      <c r="U116" s="166"/>
      <c r="V116" s="166"/>
      <c r="W116" s="166"/>
      <c r="X116" s="166"/>
      <c r="Y116" s="296"/>
      <c r="Z116" s="166"/>
      <c r="AA116" s="166"/>
      <c r="AB116" s="166"/>
      <c r="AC116" s="166"/>
      <c r="AD116" s="166"/>
      <c r="AE116" s="166"/>
      <c r="AF116" s="166"/>
      <c r="AG116" s="296"/>
      <c r="AH116" s="166"/>
      <c r="AI116" s="166"/>
      <c r="AJ116" s="166"/>
      <c r="AK116" s="166"/>
      <c r="AL116" s="166"/>
      <c r="AM116" s="166"/>
      <c r="AN116" s="166"/>
      <c r="AO116" s="296"/>
      <c r="AP116" s="166"/>
      <c r="AQ116" s="166"/>
      <c r="AR116" s="166"/>
      <c r="AS116" s="166"/>
      <c r="AT116" s="166"/>
      <c r="AU116" s="166"/>
      <c r="AV116" s="166"/>
      <c r="AW116" s="296"/>
      <c r="AX116" s="166"/>
      <c r="AY116" s="166"/>
    </row>
    <row r="117" spans="3:51">
      <c r="C117" s="166"/>
      <c r="D117" s="166"/>
      <c r="E117" s="166"/>
      <c r="F117" s="166"/>
      <c r="G117" s="166"/>
      <c r="H117" s="166"/>
      <c r="I117" s="296"/>
      <c r="J117" s="166"/>
      <c r="K117" s="166"/>
      <c r="L117" s="166"/>
      <c r="M117" s="166"/>
      <c r="N117" s="166"/>
      <c r="O117" s="166"/>
      <c r="P117" s="166"/>
      <c r="Q117" s="296"/>
      <c r="R117" s="166"/>
      <c r="S117" s="166"/>
      <c r="T117" s="166"/>
      <c r="U117" s="166"/>
      <c r="V117" s="166"/>
      <c r="W117" s="166"/>
      <c r="X117" s="166"/>
      <c r="Y117" s="296"/>
      <c r="Z117" s="166"/>
      <c r="AA117" s="166"/>
      <c r="AB117" s="166"/>
      <c r="AC117" s="166"/>
      <c r="AD117" s="166"/>
      <c r="AE117" s="166"/>
      <c r="AF117" s="166"/>
      <c r="AG117" s="296"/>
      <c r="AH117" s="166"/>
      <c r="AI117" s="166"/>
      <c r="AJ117" s="166"/>
      <c r="AK117" s="166"/>
      <c r="AL117" s="166"/>
      <c r="AM117" s="166"/>
      <c r="AN117" s="166"/>
      <c r="AO117" s="296"/>
      <c r="AP117" s="166"/>
      <c r="AQ117" s="166"/>
      <c r="AR117" s="166"/>
      <c r="AS117" s="166"/>
      <c r="AT117" s="166"/>
      <c r="AU117" s="166"/>
      <c r="AV117" s="166"/>
      <c r="AW117" s="296"/>
      <c r="AX117" s="166"/>
      <c r="AY117" s="166"/>
    </row>
    <row r="118" spans="3:51">
      <c r="C118" s="166"/>
      <c r="D118" s="166"/>
      <c r="E118" s="166"/>
      <c r="F118" s="166"/>
      <c r="G118" s="166"/>
      <c r="H118" s="166"/>
      <c r="I118" s="296"/>
      <c r="J118" s="166"/>
      <c r="K118" s="166"/>
      <c r="L118" s="166"/>
      <c r="M118" s="166"/>
      <c r="N118" s="166"/>
      <c r="O118" s="166"/>
      <c r="P118" s="166"/>
      <c r="Q118" s="296"/>
      <c r="R118" s="166"/>
      <c r="S118" s="166"/>
      <c r="T118" s="166"/>
      <c r="U118" s="166"/>
      <c r="V118" s="166"/>
      <c r="W118" s="166"/>
      <c r="X118" s="166"/>
      <c r="Y118" s="296"/>
      <c r="Z118" s="166"/>
      <c r="AA118" s="166"/>
      <c r="AB118" s="166"/>
      <c r="AC118" s="166"/>
      <c r="AD118" s="166"/>
      <c r="AE118" s="166"/>
      <c r="AF118" s="166"/>
      <c r="AG118" s="296"/>
      <c r="AH118" s="166"/>
      <c r="AI118" s="166"/>
      <c r="AJ118" s="166"/>
      <c r="AK118" s="166"/>
      <c r="AL118" s="166"/>
      <c r="AM118" s="166"/>
      <c r="AN118" s="166"/>
      <c r="AO118" s="296"/>
      <c r="AP118" s="166"/>
      <c r="AQ118" s="166"/>
      <c r="AR118" s="166"/>
      <c r="AS118" s="166"/>
      <c r="AT118" s="166"/>
      <c r="AU118" s="166"/>
      <c r="AV118" s="166"/>
      <c r="AW118" s="296"/>
      <c r="AX118" s="166"/>
      <c r="AY118" s="166"/>
    </row>
    <row r="119" spans="3:51">
      <c r="C119" s="166"/>
      <c r="D119" s="166"/>
      <c r="E119" s="166"/>
      <c r="F119" s="166"/>
      <c r="G119" s="166"/>
      <c r="H119" s="166"/>
      <c r="I119" s="296"/>
      <c r="J119" s="166"/>
      <c r="K119" s="166"/>
      <c r="L119" s="166"/>
      <c r="M119" s="166"/>
      <c r="N119" s="166"/>
      <c r="O119" s="166"/>
      <c r="P119" s="166"/>
      <c r="Q119" s="296"/>
      <c r="R119" s="166"/>
      <c r="S119" s="166"/>
      <c r="T119" s="166"/>
      <c r="U119" s="166"/>
      <c r="V119" s="166"/>
      <c r="W119" s="166"/>
      <c r="X119" s="166"/>
      <c r="Y119" s="296"/>
      <c r="Z119" s="166"/>
      <c r="AA119" s="166"/>
      <c r="AB119" s="166"/>
      <c r="AC119" s="166"/>
      <c r="AD119" s="166"/>
      <c r="AE119" s="166"/>
      <c r="AF119" s="166"/>
      <c r="AG119" s="296"/>
      <c r="AH119" s="166"/>
      <c r="AI119" s="166"/>
      <c r="AJ119" s="166"/>
      <c r="AK119" s="166"/>
      <c r="AL119" s="166"/>
      <c r="AM119" s="166"/>
      <c r="AN119" s="166"/>
      <c r="AO119" s="296"/>
      <c r="AP119" s="166"/>
      <c r="AQ119" s="166"/>
      <c r="AR119" s="166"/>
      <c r="AS119" s="166"/>
      <c r="AT119" s="166"/>
      <c r="AU119" s="166"/>
      <c r="AV119" s="166"/>
      <c r="AW119" s="296"/>
      <c r="AX119" s="166"/>
      <c r="AY119" s="166"/>
    </row>
  </sheetData>
  <sheetProtection algorithmName="SHA-512" hashValue="C/SUBHf4Q/He1vqKx84IUmb8AwlGU6k1zIkHWarjZacTRcfM47cdvoEQpMf3UDvPahytubWC16nHNCiN32yrWw==" saltValue="FWSHdDx/fTql0RNh/t+JlQ==" spinCount="100000" sheet="1" objects="1" scenarios="1"/>
  <mergeCells count="5">
    <mergeCell ref="C2:N2"/>
    <mergeCell ref="O2:V2"/>
    <mergeCell ref="W2:AD2"/>
    <mergeCell ref="AF2:AL2"/>
    <mergeCell ref="AM2:AQ2"/>
  </mergeCells>
  <phoneticPr fontId="3"/>
  <conditionalFormatting sqref="H9:H101 P9:P101 X9:X101 AF9:AF101 AN9:AN101 AV9:AV101">
    <cfRule type="cellIs" dxfId="29" priority="3" operator="greaterThan">
      <formula>G9</formula>
    </cfRule>
  </conditionalFormatting>
  <conditionalFormatting sqref="C105:C112 S105:S112 AI105:AI112">
    <cfRule type="duplicateValues" dxfId="28" priority="2"/>
  </conditionalFormatting>
  <conditionalFormatting sqref="D105:D112 T105:T112 AJ105:AJ112">
    <cfRule type="duplicateValues" dxfId="27" priority="1"/>
  </conditionalFormatting>
  <dataValidations count="3">
    <dataValidation type="custom" allowBlank="1" showInputMessage="1" showErrorMessage="1" errorTitle="文字数超過" error="全角30文字以下で入力して下さい" sqref="D105:D112 T105:T112 AJ105:AJ112">
      <formula1>LENB(D105)&lt;=60</formula1>
    </dataValidation>
    <dataValidation type="custom" imeMode="disabled" allowBlank="1" showInputMessage="1" showErrorMessage="1" errorTitle="入力制限" error="半角英数大文字２桁以内で設定してください" sqref="Y9:Y101 AG9:AG101 AW9:AW101 I9:I101 AO9:AO101 Q9:Q101 C105:C112 S105:S112 AI105:AI112">
      <formula1>AND(EXACT(UPPER(C9),C9),LENB(C9)&lt;=2)</formula1>
    </dataValidation>
    <dataValidation imeMode="off" allowBlank="1" showInputMessage="1" showErrorMessage="1" sqref="H9:H101 P9:P101 X9:X101 AF9:AF101 AN9:AN101 AV9:AV101"/>
  </dataValidations>
  <hyperlinks>
    <hyperlink ref="I8" location="うるま市!C105" display="備"/>
    <hyperlink ref="Q8" location="うるま市!C105" display="備"/>
    <hyperlink ref="Y8" location="うるま市!C105" display="備"/>
    <hyperlink ref="AG8" location="うるま市!C105" display="備"/>
    <hyperlink ref="AO8" location="うるま市!C105" display="備"/>
    <hyperlink ref="AW8" location="うるま市!C105" display="備"/>
    <hyperlink ref="I4" location="入力!B24" display="うるま市"/>
  </hyperlinks>
  <printOptions horizontalCentered="1"/>
  <pageMargins left="0.27559055118110237" right="0" top="0.59055118110236227" bottom="0.19685039370078741" header="0.39370078740157483" footer="0.19685039370078741"/>
  <pageSetup paperSize="8" scale="64" orientation="portrait" r:id="rId1"/>
  <headerFooter alignWithMargins="0">
    <oddHeader>&amp;L&amp;"ＭＳ Ｐゴシック,太字"&amp;18折込広告企画書　　　沖縄地区　№１</oddHead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Y119"/>
  <sheetViews>
    <sheetView zoomScaleNormal="100" zoomScaleSheetLayoutView="100" workbookViewId="0">
      <pane ySplit="2" topLeftCell="A3" activePane="bottomLeft" state="frozen"/>
      <selection activeCell="C3" sqref="C3"/>
      <selection pane="bottomLeft"/>
    </sheetView>
  </sheetViews>
  <sheetFormatPr defaultRowHeight="13.5"/>
  <cols>
    <col min="1" max="2" width="9" style="6" hidden="1" customWidth="1"/>
    <col min="3" max="3" width="2.625" style="6" customWidth="1"/>
    <col min="4" max="4" width="13.125" style="6" customWidth="1"/>
    <col min="5" max="5" width="10" style="6" hidden="1" customWidth="1"/>
    <col min="6" max="6" width="11.625" style="6" hidden="1" customWidth="1"/>
    <col min="7" max="8" width="9.625" style="6" customWidth="1"/>
    <col min="9" max="9" width="2.625" style="118" customWidth="1"/>
    <col min="10" max="10" width="10.625" style="6" hidden="1" customWidth="1"/>
    <col min="11" max="11" width="2.625" style="6" customWidth="1"/>
    <col min="12" max="12" width="13.125" style="6" customWidth="1"/>
    <col min="13" max="13" width="10" style="6" hidden="1" customWidth="1"/>
    <col min="14" max="14" width="11.625" style="6" hidden="1" customWidth="1"/>
    <col min="15" max="16" width="9.625" style="6" customWidth="1"/>
    <col min="17" max="17" width="2.625" style="118" customWidth="1"/>
    <col min="18" max="18" width="10.625" style="6" hidden="1" customWidth="1"/>
    <col min="19" max="19" width="2.625" style="6" customWidth="1"/>
    <col min="20" max="20" width="13.125" style="6" customWidth="1"/>
    <col min="21" max="21" width="10" style="6" hidden="1" customWidth="1"/>
    <col min="22" max="22" width="11.625" style="6" hidden="1" customWidth="1"/>
    <col min="23" max="24" width="9.625" style="6" customWidth="1"/>
    <col min="25" max="25" width="2.625" style="118" customWidth="1"/>
    <col min="26" max="26" width="10.625" style="6" hidden="1" customWidth="1"/>
    <col min="27" max="27" width="2.625" style="6" customWidth="1"/>
    <col min="28" max="28" width="13.125" style="6" customWidth="1"/>
    <col min="29" max="29" width="10" style="6" hidden="1" customWidth="1"/>
    <col min="30" max="30" width="11.625" style="6" hidden="1" customWidth="1"/>
    <col min="31" max="32" width="9.625" style="6" customWidth="1"/>
    <col min="33" max="33" width="2.625" style="118" customWidth="1"/>
    <col min="34" max="34" width="10.625" style="6" hidden="1" customWidth="1"/>
    <col min="35" max="35" width="2.625" style="6" customWidth="1"/>
    <col min="36" max="36" width="13.125" style="6" customWidth="1"/>
    <col min="37" max="37" width="10" style="6" hidden="1" customWidth="1"/>
    <col min="38" max="38" width="11.625" style="6" hidden="1" customWidth="1"/>
    <col min="39" max="40" width="9.625" style="6" customWidth="1"/>
    <col min="41" max="41" width="2.625" style="118" customWidth="1"/>
    <col min="42" max="42" width="10.625" style="6" hidden="1" customWidth="1"/>
    <col min="43" max="43" width="2.625" style="6" customWidth="1"/>
    <col min="44" max="44" width="13.125" style="6" customWidth="1"/>
    <col min="45" max="45" width="10" style="6" hidden="1" customWidth="1"/>
    <col min="46" max="46" width="11.625" style="6" hidden="1" customWidth="1"/>
    <col min="47" max="48" width="9.625" style="6" customWidth="1"/>
    <col min="49" max="49" width="2.625" style="118" customWidth="1"/>
    <col min="50" max="50" width="10.625" style="6" hidden="1" customWidth="1"/>
    <col min="51" max="51" width="0.375" style="6" customWidth="1"/>
    <col min="52" max="16384" width="9" style="6"/>
  </cols>
  <sheetData>
    <row r="1" spans="1:51" ht="16.5" customHeight="1">
      <c r="C1" s="7" t="s">
        <v>11</v>
      </c>
      <c r="D1" s="8"/>
      <c r="E1" s="8"/>
      <c r="F1" s="8"/>
      <c r="G1" s="8"/>
      <c r="H1" s="8"/>
      <c r="I1" s="117"/>
      <c r="J1" s="8"/>
      <c r="K1" s="8"/>
      <c r="L1" s="8"/>
      <c r="M1" s="8"/>
      <c r="N1" s="9"/>
      <c r="O1" s="10" t="s">
        <v>15</v>
      </c>
      <c r="P1" s="8"/>
      <c r="Q1" s="117"/>
      <c r="R1" s="8"/>
      <c r="S1" s="8"/>
      <c r="T1" s="8"/>
      <c r="U1" s="8"/>
      <c r="V1" s="9"/>
      <c r="W1" s="10" t="s">
        <v>14</v>
      </c>
      <c r="X1" s="8"/>
      <c r="Y1" s="117"/>
      <c r="Z1" s="8"/>
      <c r="AA1" s="8"/>
      <c r="AB1" s="8"/>
      <c r="AC1" s="8"/>
      <c r="AD1" s="9"/>
      <c r="AE1" s="11" t="s">
        <v>13</v>
      </c>
      <c r="AF1" s="10" t="s">
        <v>12</v>
      </c>
      <c r="AG1" s="117"/>
      <c r="AH1" s="8"/>
      <c r="AI1" s="8"/>
      <c r="AJ1" s="8"/>
      <c r="AK1" s="8"/>
      <c r="AL1" s="9"/>
      <c r="AM1" s="10" t="s">
        <v>16</v>
      </c>
      <c r="AN1" s="8"/>
      <c r="AO1" s="117"/>
      <c r="AP1" s="8"/>
      <c r="AQ1" s="12"/>
    </row>
    <row r="2" spans="1:51" ht="34.5" customHeight="1" thickBot="1">
      <c r="C2" s="263">
        <f>入力!F3</f>
        <v>0</v>
      </c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5"/>
      <c r="O2" s="266">
        <f>入力!F4</f>
        <v>0</v>
      </c>
      <c r="P2" s="264"/>
      <c r="Q2" s="264"/>
      <c r="R2" s="264"/>
      <c r="S2" s="264"/>
      <c r="T2" s="264"/>
      <c r="U2" s="264"/>
      <c r="V2" s="265"/>
      <c r="W2" s="267" t="str">
        <f>IF(入力!F2="","",入力!F2)</f>
        <v/>
      </c>
      <c r="X2" s="268"/>
      <c r="Y2" s="268"/>
      <c r="Z2" s="268"/>
      <c r="AA2" s="268"/>
      <c r="AB2" s="268"/>
      <c r="AC2" s="268"/>
      <c r="AD2" s="269"/>
      <c r="AE2" s="13">
        <f>入力!F5</f>
        <v>0</v>
      </c>
      <c r="AF2" s="270">
        <f>入力!F6</f>
        <v>0</v>
      </c>
      <c r="AG2" s="271"/>
      <c r="AH2" s="271"/>
      <c r="AI2" s="271"/>
      <c r="AJ2" s="271"/>
      <c r="AK2" s="271"/>
      <c r="AL2" s="272"/>
      <c r="AM2" s="273"/>
      <c r="AN2" s="274"/>
      <c r="AO2" s="274"/>
      <c r="AP2" s="274"/>
      <c r="AQ2" s="275"/>
      <c r="AR2" s="1"/>
      <c r="AS2" s="1"/>
      <c r="AT2" s="1"/>
      <c r="AU2" s="1"/>
      <c r="AV2" s="1"/>
      <c r="AW2" s="128"/>
      <c r="AX2" s="5"/>
    </row>
    <row r="3" spans="1:51" ht="15" customHeight="1" thickBot="1">
      <c r="AR3" s="80" t="s">
        <v>27</v>
      </c>
      <c r="AS3" s="78"/>
      <c r="AT3" s="78"/>
      <c r="AU3" s="80"/>
      <c r="AV3" s="79"/>
      <c r="AW3" s="129"/>
      <c r="AX3" s="79"/>
      <c r="AY3" s="79"/>
    </row>
    <row r="4" spans="1:51" ht="17.25" customHeight="1" thickBot="1">
      <c r="C4" s="186">
        <f>入力!A25</f>
        <v>0</v>
      </c>
      <c r="F4" s="15"/>
      <c r="G4" s="16"/>
      <c r="H4" s="17">
        <f>A10</f>
        <v>47215</v>
      </c>
      <c r="I4" s="133" t="s">
        <v>108</v>
      </c>
      <c r="J4" s="18"/>
      <c r="K4" s="19"/>
      <c r="L4" s="19"/>
      <c r="M4" s="19"/>
      <c r="N4" s="20"/>
      <c r="O4" s="21"/>
      <c r="P4" s="22" t="s">
        <v>0</v>
      </c>
      <c r="Q4" s="123"/>
      <c r="R4" s="22"/>
      <c r="S4" s="22"/>
      <c r="T4" s="87">
        <f>SUM(G102,O102,W102,AE102,AM102,AU102)</f>
        <v>8790</v>
      </c>
      <c r="U4" s="22"/>
      <c r="V4" s="23"/>
      <c r="W4" s="24" t="s">
        <v>1</v>
      </c>
      <c r="X4" s="25">
        <f>SUM(H102,P102,X102,AF102,AN102,AV102)</f>
        <v>0</v>
      </c>
      <c r="Y4" s="125"/>
      <c r="Z4" s="26"/>
      <c r="AA4" s="26"/>
      <c r="AB4" s="26"/>
      <c r="AC4" s="26"/>
      <c r="AD4" s="27"/>
      <c r="AE4" s="28" t="s">
        <v>2</v>
      </c>
      <c r="AF4" s="29">
        <f>SUM(X4)</f>
        <v>0</v>
      </c>
      <c r="AG4" s="125"/>
      <c r="AH4" s="30"/>
      <c r="AI4" s="30"/>
      <c r="AJ4" s="30"/>
      <c r="AK4" s="30"/>
      <c r="AL4" s="2"/>
      <c r="AM4" s="112"/>
      <c r="AN4" s="112"/>
      <c r="AO4" s="115"/>
      <c r="AP4" s="4"/>
      <c r="AQ4" s="3"/>
      <c r="AR4" s="80" t="s">
        <v>28</v>
      </c>
      <c r="AS4" s="81"/>
      <c r="AT4" s="81"/>
      <c r="AU4" s="80"/>
      <c r="AV4" s="79"/>
      <c r="AW4" s="129"/>
      <c r="AX4" s="79"/>
    </row>
    <row r="5" spans="1:51" ht="2.65" customHeight="1">
      <c r="C5" s="14"/>
      <c r="F5" s="15"/>
      <c r="G5" s="16"/>
      <c r="H5" s="32"/>
      <c r="I5" s="119"/>
      <c r="J5" s="33"/>
      <c r="K5" s="33"/>
      <c r="L5" s="33"/>
      <c r="M5" s="33"/>
      <c r="N5" s="34"/>
      <c r="O5" s="35"/>
      <c r="P5" s="36"/>
      <c r="Q5" s="124"/>
      <c r="R5" s="36"/>
      <c r="S5" s="36"/>
      <c r="T5" s="36"/>
      <c r="U5" s="36"/>
      <c r="V5" s="37"/>
      <c r="W5" s="36"/>
      <c r="X5" s="26"/>
      <c r="Y5" s="125"/>
      <c r="Z5" s="26"/>
      <c r="AA5" s="26"/>
      <c r="AB5" s="26"/>
      <c r="AC5" s="26"/>
      <c r="AD5" s="27"/>
      <c r="AE5" s="38"/>
      <c r="AF5" s="30"/>
      <c r="AG5" s="125"/>
      <c r="AH5" s="30"/>
      <c r="AI5" s="30"/>
      <c r="AJ5" s="30"/>
      <c r="AK5" s="30"/>
      <c r="AL5" s="2"/>
      <c r="AM5" s="103"/>
      <c r="AN5" s="103"/>
      <c r="AO5" s="115"/>
      <c r="AP5" s="4"/>
      <c r="AQ5" s="3"/>
      <c r="AT5" s="31"/>
    </row>
    <row r="6" spans="1:51" ht="2.65" customHeight="1" thickBot="1"/>
    <row r="7" spans="1:51" ht="18" customHeight="1">
      <c r="C7" s="39" t="s">
        <v>52</v>
      </c>
      <c r="D7" s="40"/>
      <c r="E7" s="40"/>
      <c r="F7" s="41"/>
      <c r="G7" s="41"/>
      <c r="H7" s="41"/>
      <c r="I7" s="120"/>
      <c r="J7" s="41"/>
      <c r="K7" s="39" t="s">
        <v>51</v>
      </c>
      <c r="L7" s="39"/>
      <c r="M7" s="41"/>
      <c r="N7" s="41"/>
      <c r="O7" s="41"/>
      <c r="P7" s="41"/>
      <c r="Q7" s="120"/>
      <c r="R7" s="41"/>
      <c r="S7" s="39" t="s">
        <v>123</v>
      </c>
      <c r="T7" s="41"/>
      <c r="U7" s="41"/>
      <c r="V7" s="41"/>
      <c r="W7" s="41"/>
      <c r="X7" s="41"/>
      <c r="Y7" s="120"/>
      <c r="Z7" s="41"/>
      <c r="AA7" s="42" t="s">
        <v>123</v>
      </c>
      <c r="AB7" s="43"/>
      <c r="AC7" s="43"/>
      <c r="AD7" s="43"/>
      <c r="AE7" s="43"/>
      <c r="AF7" s="43"/>
      <c r="AG7" s="126"/>
      <c r="AH7" s="41"/>
      <c r="AI7" s="39" t="s">
        <v>123</v>
      </c>
      <c r="AJ7" s="41"/>
      <c r="AK7" s="41"/>
      <c r="AL7" s="45"/>
      <c r="AM7" s="43"/>
      <c r="AN7" s="43"/>
      <c r="AO7" s="126"/>
      <c r="AP7" s="41"/>
      <c r="AQ7" s="42" t="s">
        <v>123</v>
      </c>
      <c r="AR7" s="43"/>
      <c r="AS7" s="43"/>
      <c r="AT7" s="43"/>
      <c r="AU7" s="43"/>
      <c r="AV7" s="43"/>
      <c r="AW7" s="130"/>
      <c r="AX7" s="44"/>
      <c r="AY7" s="46"/>
    </row>
    <row r="8" spans="1:51" ht="15" customHeight="1">
      <c r="C8" s="47"/>
      <c r="D8" s="48" t="s">
        <v>5</v>
      </c>
      <c r="E8" s="49" t="s">
        <v>7</v>
      </c>
      <c r="F8" s="49" t="s">
        <v>8</v>
      </c>
      <c r="G8" s="48" t="s">
        <v>3465</v>
      </c>
      <c r="H8" s="48" t="s">
        <v>3478</v>
      </c>
      <c r="I8" s="121" t="s">
        <v>9</v>
      </c>
      <c r="J8" s="93" t="s">
        <v>36</v>
      </c>
      <c r="K8" s="50"/>
      <c r="L8" s="51" t="s">
        <v>5</v>
      </c>
      <c r="M8" s="49" t="s">
        <v>7</v>
      </c>
      <c r="N8" s="49" t="s">
        <v>8</v>
      </c>
      <c r="O8" s="48" t="s">
        <v>3465</v>
      </c>
      <c r="P8" s="48" t="s">
        <v>3466</v>
      </c>
      <c r="Q8" s="121" t="s">
        <v>9</v>
      </c>
      <c r="R8" s="93" t="s">
        <v>36</v>
      </c>
      <c r="S8" s="52"/>
      <c r="T8" s="48" t="s">
        <v>5</v>
      </c>
      <c r="U8" s="49" t="s">
        <v>7</v>
      </c>
      <c r="V8" s="49" t="s">
        <v>8</v>
      </c>
      <c r="W8" s="48" t="s">
        <v>3465</v>
      </c>
      <c r="X8" s="48" t="s">
        <v>3466</v>
      </c>
      <c r="Y8" s="121" t="s">
        <v>9</v>
      </c>
      <c r="Z8" s="93" t="s">
        <v>36</v>
      </c>
      <c r="AA8" s="52"/>
      <c r="AB8" s="48" t="s">
        <v>5</v>
      </c>
      <c r="AC8" s="49" t="s">
        <v>7</v>
      </c>
      <c r="AD8" s="49" t="s">
        <v>8</v>
      </c>
      <c r="AE8" s="48" t="s">
        <v>3465</v>
      </c>
      <c r="AF8" s="48" t="s">
        <v>3491</v>
      </c>
      <c r="AG8" s="121" t="s">
        <v>9</v>
      </c>
      <c r="AH8" s="93" t="s">
        <v>36</v>
      </c>
      <c r="AI8" s="52"/>
      <c r="AJ8" s="48" t="s">
        <v>5</v>
      </c>
      <c r="AK8" s="49" t="s">
        <v>7</v>
      </c>
      <c r="AL8" s="49" t="s">
        <v>8</v>
      </c>
      <c r="AM8" s="48" t="s">
        <v>3492</v>
      </c>
      <c r="AN8" s="48" t="s">
        <v>3466</v>
      </c>
      <c r="AO8" s="121" t="s">
        <v>9</v>
      </c>
      <c r="AP8" s="93" t="s">
        <v>36</v>
      </c>
      <c r="AQ8" s="52"/>
      <c r="AR8" s="48" t="s">
        <v>5</v>
      </c>
      <c r="AS8" s="49" t="s">
        <v>7</v>
      </c>
      <c r="AT8" s="49" t="s">
        <v>8</v>
      </c>
      <c r="AU8" s="48" t="s">
        <v>3465</v>
      </c>
      <c r="AV8" s="48" t="s">
        <v>3466</v>
      </c>
      <c r="AW8" s="121" t="s">
        <v>9</v>
      </c>
      <c r="AX8" s="93" t="s">
        <v>36</v>
      </c>
      <c r="AY8" s="46"/>
    </row>
    <row r="9" spans="1:51" ht="18" customHeight="1">
      <c r="C9" s="53" t="str">
        <f t="shared" ref="C9:C101" si="0">IF(J9="","","※")</f>
        <v/>
      </c>
      <c r="D9" s="277" t="s">
        <v>1905</v>
      </c>
      <c r="E9" s="134" t="s">
        <v>1906</v>
      </c>
      <c r="F9" s="134" t="s">
        <v>1907</v>
      </c>
      <c r="G9" s="55"/>
      <c r="H9" s="281"/>
      <c r="I9" s="155" t="s">
        <v>137</v>
      </c>
      <c r="J9" s="279"/>
      <c r="K9" s="53" t="str">
        <f t="shared" ref="K9:K101" si="1">IF(R9="","","※")</f>
        <v/>
      </c>
      <c r="L9" s="277" t="s">
        <v>1905</v>
      </c>
      <c r="M9" s="134" t="s">
        <v>2046</v>
      </c>
      <c r="N9" s="134" t="s">
        <v>2047</v>
      </c>
      <c r="O9" s="55"/>
      <c r="P9" s="281"/>
      <c r="Q9" s="155" t="s">
        <v>137</v>
      </c>
      <c r="R9" s="279"/>
      <c r="S9" s="53" t="str">
        <f t="shared" ref="S9:S101" si="2">IF(Z9="","","※")</f>
        <v/>
      </c>
      <c r="T9" s="54"/>
      <c r="U9" s="134"/>
      <c r="V9" s="134"/>
      <c r="W9" s="55"/>
      <c r="X9" s="187"/>
      <c r="Y9" s="155"/>
      <c r="Z9" s="94"/>
      <c r="AA9" s="53" t="str">
        <f t="shared" ref="AA9:AA101" si="3">IF(AH9="","","※")</f>
        <v/>
      </c>
      <c r="AB9" s="54"/>
      <c r="AC9" s="134"/>
      <c r="AD9" s="134"/>
      <c r="AE9" s="55"/>
      <c r="AF9" s="187"/>
      <c r="AG9" s="155"/>
      <c r="AH9" s="94"/>
      <c r="AI9" s="53" t="str">
        <f t="shared" ref="AI9:AI101" si="4">IF(AP9="","","※")</f>
        <v/>
      </c>
      <c r="AJ9" s="54"/>
      <c r="AK9" s="134"/>
      <c r="AL9" s="134"/>
      <c r="AM9" s="55"/>
      <c r="AN9" s="187"/>
      <c r="AO9" s="155"/>
      <c r="AP9" s="94"/>
      <c r="AQ9" s="53" t="str">
        <f t="shared" ref="AQ9:AQ101" si="5">IF(AX9="","","※")</f>
        <v/>
      </c>
      <c r="AR9" s="64"/>
      <c r="AS9" s="134"/>
      <c r="AT9" s="134"/>
      <c r="AU9" s="65"/>
      <c r="AV9" s="192"/>
      <c r="AW9" s="158"/>
      <c r="AX9" s="94"/>
      <c r="AY9" s="46"/>
    </row>
    <row r="10" spans="1:51" ht="18" customHeight="1">
      <c r="A10" s="276">
        <v>47215</v>
      </c>
      <c r="C10" s="57" t="str">
        <f t="shared" si="0"/>
        <v/>
      </c>
      <c r="D10" s="278" t="s">
        <v>1908</v>
      </c>
      <c r="E10" s="135" t="s">
        <v>1909</v>
      </c>
      <c r="F10" s="135" t="s">
        <v>1910</v>
      </c>
      <c r="G10" s="59">
        <v>90</v>
      </c>
      <c r="H10" s="282"/>
      <c r="I10" s="156" t="s">
        <v>137</v>
      </c>
      <c r="J10" s="280"/>
      <c r="K10" s="57" t="str">
        <f t="shared" si="1"/>
        <v/>
      </c>
      <c r="L10" s="278" t="s">
        <v>2048</v>
      </c>
      <c r="M10" s="135" t="s">
        <v>2049</v>
      </c>
      <c r="N10" s="135" t="s">
        <v>2050</v>
      </c>
      <c r="O10" s="59">
        <v>95</v>
      </c>
      <c r="P10" s="282"/>
      <c r="Q10" s="156" t="s">
        <v>137</v>
      </c>
      <c r="R10" s="280"/>
      <c r="S10" s="57" t="str">
        <f t="shared" si="2"/>
        <v/>
      </c>
      <c r="T10" s="58"/>
      <c r="U10" s="135"/>
      <c r="V10" s="135"/>
      <c r="W10" s="59"/>
      <c r="X10" s="188"/>
      <c r="Y10" s="156"/>
      <c r="Z10" s="95"/>
      <c r="AA10" s="57" t="str">
        <f t="shared" si="3"/>
        <v/>
      </c>
      <c r="AB10" s="58"/>
      <c r="AC10" s="135"/>
      <c r="AD10" s="135"/>
      <c r="AE10" s="59"/>
      <c r="AF10" s="188"/>
      <c r="AG10" s="156"/>
      <c r="AH10" s="95"/>
      <c r="AI10" s="57" t="str">
        <f t="shared" si="4"/>
        <v/>
      </c>
      <c r="AJ10" s="58"/>
      <c r="AK10" s="135"/>
      <c r="AL10" s="135"/>
      <c r="AM10" s="59"/>
      <c r="AN10" s="188"/>
      <c r="AO10" s="156"/>
      <c r="AP10" s="95"/>
      <c r="AQ10" s="57" t="str">
        <f t="shared" si="5"/>
        <v/>
      </c>
      <c r="AR10" s="58"/>
      <c r="AS10" s="135"/>
      <c r="AT10" s="135"/>
      <c r="AU10" s="59"/>
      <c r="AV10" s="188"/>
      <c r="AW10" s="156"/>
      <c r="AX10" s="95"/>
      <c r="AY10" s="46"/>
    </row>
    <row r="11" spans="1:51" ht="18" customHeight="1">
      <c r="C11" s="57" t="str">
        <f t="shared" si="0"/>
        <v/>
      </c>
      <c r="D11" s="278" t="s">
        <v>1911</v>
      </c>
      <c r="E11" s="135" t="s">
        <v>1912</v>
      </c>
      <c r="F11" s="135" t="s">
        <v>1913</v>
      </c>
      <c r="G11" s="59">
        <v>110</v>
      </c>
      <c r="H11" s="282"/>
      <c r="I11" s="156" t="s">
        <v>137</v>
      </c>
      <c r="J11" s="280"/>
      <c r="K11" s="57" t="str">
        <f t="shared" si="1"/>
        <v/>
      </c>
      <c r="L11" s="278" t="s">
        <v>1911</v>
      </c>
      <c r="M11" s="135" t="s">
        <v>2051</v>
      </c>
      <c r="N11" s="135" t="s">
        <v>2052</v>
      </c>
      <c r="O11" s="59">
        <v>165</v>
      </c>
      <c r="P11" s="282"/>
      <c r="Q11" s="156" t="s">
        <v>137</v>
      </c>
      <c r="R11" s="280"/>
      <c r="S11" s="57" t="str">
        <f t="shared" si="2"/>
        <v/>
      </c>
      <c r="T11" s="58"/>
      <c r="U11" s="135"/>
      <c r="V11" s="135"/>
      <c r="W11" s="59"/>
      <c r="X11" s="188"/>
      <c r="Y11" s="156"/>
      <c r="Z11" s="95"/>
      <c r="AA11" s="57" t="str">
        <f t="shared" si="3"/>
        <v/>
      </c>
      <c r="AB11" s="58"/>
      <c r="AC11" s="135"/>
      <c r="AD11" s="135"/>
      <c r="AE11" s="59"/>
      <c r="AF11" s="188"/>
      <c r="AG11" s="156"/>
      <c r="AH11" s="95"/>
      <c r="AI11" s="57" t="str">
        <f t="shared" si="4"/>
        <v/>
      </c>
      <c r="AJ11" s="58"/>
      <c r="AK11" s="135"/>
      <c r="AL11" s="135"/>
      <c r="AM11" s="59"/>
      <c r="AN11" s="188"/>
      <c r="AO11" s="156"/>
      <c r="AP11" s="95"/>
      <c r="AQ11" s="57" t="str">
        <f t="shared" si="5"/>
        <v/>
      </c>
      <c r="AR11" s="58"/>
      <c r="AS11" s="135"/>
      <c r="AT11" s="135"/>
      <c r="AU11" s="59"/>
      <c r="AV11" s="188"/>
      <c r="AW11" s="156"/>
      <c r="AX11" s="95"/>
      <c r="AY11" s="46"/>
    </row>
    <row r="12" spans="1:51" ht="18" customHeight="1">
      <c r="C12" s="57" t="str">
        <f t="shared" si="0"/>
        <v/>
      </c>
      <c r="D12" s="278" t="s">
        <v>1914</v>
      </c>
      <c r="E12" s="135" t="s">
        <v>1915</v>
      </c>
      <c r="F12" s="135" t="s">
        <v>1916</v>
      </c>
      <c r="G12" s="59">
        <v>70</v>
      </c>
      <c r="H12" s="282"/>
      <c r="I12" s="156" t="s">
        <v>137</v>
      </c>
      <c r="J12" s="280"/>
      <c r="K12" s="57" t="str">
        <f t="shared" si="1"/>
        <v/>
      </c>
      <c r="L12" s="278" t="s">
        <v>1914</v>
      </c>
      <c r="M12" s="135" t="s">
        <v>2053</v>
      </c>
      <c r="N12" s="135" t="s">
        <v>2054</v>
      </c>
      <c r="O12" s="59">
        <v>45</v>
      </c>
      <c r="P12" s="282"/>
      <c r="Q12" s="156" t="s">
        <v>137</v>
      </c>
      <c r="R12" s="280"/>
      <c r="S12" s="57" t="str">
        <f t="shared" si="2"/>
        <v/>
      </c>
      <c r="T12" s="58"/>
      <c r="U12" s="135"/>
      <c r="V12" s="135"/>
      <c r="W12" s="59"/>
      <c r="X12" s="188"/>
      <c r="Y12" s="156"/>
      <c r="Z12" s="95"/>
      <c r="AA12" s="57" t="str">
        <f t="shared" si="3"/>
        <v/>
      </c>
      <c r="AB12" s="58"/>
      <c r="AC12" s="135"/>
      <c r="AD12" s="135"/>
      <c r="AE12" s="59"/>
      <c r="AF12" s="188"/>
      <c r="AG12" s="156"/>
      <c r="AH12" s="95"/>
      <c r="AI12" s="57" t="str">
        <f t="shared" si="4"/>
        <v/>
      </c>
      <c r="AJ12" s="58"/>
      <c r="AK12" s="135"/>
      <c r="AL12" s="135"/>
      <c r="AM12" s="59"/>
      <c r="AN12" s="188"/>
      <c r="AO12" s="156"/>
      <c r="AP12" s="95"/>
      <c r="AQ12" s="57" t="str">
        <f t="shared" si="5"/>
        <v/>
      </c>
      <c r="AR12" s="58"/>
      <c r="AS12" s="135"/>
      <c r="AT12" s="135"/>
      <c r="AU12" s="59"/>
      <c r="AV12" s="188"/>
      <c r="AW12" s="156"/>
      <c r="AX12" s="95"/>
      <c r="AY12" s="46"/>
    </row>
    <row r="13" spans="1:51" ht="18" customHeight="1">
      <c r="C13" s="57" t="str">
        <f t="shared" si="0"/>
        <v/>
      </c>
      <c r="D13" s="278" t="s">
        <v>1917</v>
      </c>
      <c r="E13" s="135" t="s">
        <v>1918</v>
      </c>
      <c r="F13" s="135" t="s">
        <v>1919</v>
      </c>
      <c r="G13" s="59">
        <v>80</v>
      </c>
      <c r="H13" s="282"/>
      <c r="I13" s="156" t="s">
        <v>137</v>
      </c>
      <c r="J13" s="280"/>
      <c r="K13" s="57" t="str">
        <f t="shared" si="1"/>
        <v/>
      </c>
      <c r="L13" s="278" t="s">
        <v>1908</v>
      </c>
      <c r="M13" s="135" t="s">
        <v>2055</v>
      </c>
      <c r="N13" s="135" t="s">
        <v>2056</v>
      </c>
      <c r="O13" s="59">
        <v>80</v>
      </c>
      <c r="P13" s="282"/>
      <c r="Q13" s="156" t="s">
        <v>137</v>
      </c>
      <c r="R13" s="280"/>
      <c r="S13" s="57" t="str">
        <f t="shared" si="2"/>
        <v/>
      </c>
      <c r="T13" s="58"/>
      <c r="U13" s="135"/>
      <c r="V13" s="135"/>
      <c r="W13" s="59"/>
      <c r="X13" s="188"/>
      <c r="Y13" s="156"/>
      <c r="Z13" s="95"/>
      <c r="AA13" s="57" t="str">
        <f t="shared" si="3"/>
        <v/>
      </c>
      <c r="AB13" s="58"/>
      <c r="AC13" s="135"/>
      <c r="AD13" s="135"/>
      <c r="AE13" s="59"/>
      <c r="AF13" s="188"/>
      <c r="AG13" s="156"/>
      <c r="AH13" s="95"/>
      <c r="AI13" s="57" t="str">
        <f t="shared" si="4"/>
        <v/>
      </c>
      <c r="AJ13" s="58"/>
      <c r="AK13" s="135"/>
      <c r="AL13" s="135"/>
      <c r="AM13" s="59"/>
      <c r="AN13" s="188"/>
      <c r="AO13" s="156"/>
      <c r="AP13" s="95"/>
      <c r="AQ13" s="57" t="str">
        <f t="shared" si="5"/>
        <v/>
      </c>
      <c r="AR13" s="58"/>
      <c r="AS13" s="135"/>
      <c r="AT13" s="135"/>
      <c r="AU13" s="59"/>
      <c r="AV13" s="188"/>
      <c r="AW13" s="156"/>
      <c r="AX13" s="95"/>
      <c r="AY13" s="46"/>
    </row>
    <row r="14" spans="1:51" ht="18" customHeight="1">
      <c r="C14" s="57" t="str">
        <f t="shared" si="0"/>
        <v/>
      </c>
      <c r="D14" s="278" t="s">
        <v>1920</v>
      </c>
      <c r="E14" s="135" t="s">
        <v>1921</v>
      </c>
      <c r="F14" s="135" t="s">
        <v>1922</v>
      </c>
      <c r="G14" s="59">
        <v>90</v>
      </c>
      <c r="H14" s="282"/>
      <c r="I14" s="156" t="s">
        <v>137</v>
      </c>
      <c r="J14" s="280"/>
      <c r="K14" s="57" t="str">
        <f t="shared" si="1"/>
        <v/>
      </c>
      <c r="L14" s="278" t="s">
        <v>2057</v>
      </c>
      <c r="M14" s="135" t="s">
        <v>2058</v>
      </c>
      <c r="N14" s="135" t="s">
        <v>2059</v>
      </c>
      <c r="O14" s="59">
        <v>45</v>
      </c>
      <c r="P14" s="282"/>
      <c r="Q14" s="156" t="s">
        <v>137</v>
      </c>
      <c r="R14" s="280"/>
      <c r="S14" s="57" t="str">
        <f t="shared" si="2"/>
        <v/>
      </c>
      <c r="T14" s="58"/>
      <c r="U14" s="135"/>
      <c r="V14" s="135"/>
      <c r="W14" s="59"/>
      <c r="X14" s="188"/>
      <c r="Y14" s="156"/>
      <c r="Z14" s="95"/>
      <c r="AA14" s="57" t="str">
        <f t="shared" si="3"/>
        <v/>
      </c>
      <c r="AB14" s="58"/>
      <c r="AC14" s="135"/>
      <c r="AD14" s="135"/>
      <c r="AE14" s="59"/>
      <c r="AF14" s="188"/>
      <c r="AG14" s="156"/>
      <c r="AH14" s="95"/>
      <c r="AI14" s="57" t="str">
        <f t="shared" si="4"/>
        <v/>
      </c>
      <c r="AJ14" s="58"/>
      <c r="AK14" s="135"/>
      <c r="AL14" s="135"/>
      <c r="AM14" s="59"/>
      <c r="AN14" s="188"/>
      <c r="AO14" s="156"/>
      <c r="AP14" s="95"/>
      <c r="AQ14" s="57" t="str">
        <f t="shared" si="5"/>
        <v/>
      </c>
      <c r="AR14" s="58"/>
      <c r="AS14" s="135"/>
      <c r="AT14" s="135"/>
      <c r="AU14" s="59"/>
      <c r="AV14" s="188"/>
      <c r="AW14" s="156"/>
      <c r="AX14" s="95"/>
      <c r="AY14" s="46"/>
    </row>
    <row r="15" spans="1:51" ht="18" customHeight="1">
      <c r="C15" s="57" t="str">
        <f t="shared" si="0"/>
        <v/>
      </c>
      <c r="D15" s="278" t="s">
        <v>1923</v>
      </c>
      <c r="E15" s="135" t="s">
        <v>1924</v>
      </c>
      <c r="F15" s="135" t="s">
        <v>1925</v>
      </c>
      <c r="G15" s="59">
        <v>55</v>
      </c>
      <c r="H15" s="282"/>
      <c r="I15" s="156" t="s">
        <v>137</v>
      </c>
      <c r="J15" s="280"/>
      <c r="K15" s="57" t="str">
        <f t="shared" si="1"/>
        <v/>
      </c>
      <c r="L15" s="278" t="s">
        <v>1923</v>
      </c>
      <c r="M15" s="135" t="s">
        <v>2060</v>
      </c>
      <c r="N15" s="135" t="s">
        <v>2061</v>
      </c>
      <c r="O15" s="59">
        <v>40</v>
      </c>
      <c r="P15" s="282"/>
      <c r="Q15" s="156" t="s">
        <v>137</v>
      </c>
      <c r="R15" s="280"/>
      <c r="S15" s="57" t="str">
        <f t="shared" si="2"/>
        <v/>
      </c>
      <c r="T15" s="58"/>
      <c r="U15" s="135"/>
      <c r="V15" s="135"/>
      <c r="W15" s="59"/>
      <c r="X15" s="188"/>
      <c r="Y15" s="156"/>
      <c r="Z15" s="95"/>
      <c r="AA15" s="57" t="str">
        <f t="shared" si="3"/>
        <v/>
      </c>
      <c r="AB15" s="58"/>
      <c r="AC15" s="135"/>
      <c r="AD15" s="135"/>
      <c r="AE15" s="59"/>
      <c r="AF15" s="188"/>
      <c r="AG15" s="156"/>
      <c r="AH15" s="95"/>
      <c r="AI15" s="57" t="str">
        <f t="shared" si="4"/>
        <v/>
      </c>
      <c r="AJ15" s="58"/>
      <c r="AK15" s="135"/>
      <c r="AL15" s="135"/>
      <c r="AM15" s="59"/>
      <c r="AN15" s="188"/>
      <c r="AO15" s="156"/>
      <c r="AP15" s="95"/>
      <c r="AQ15" s="57" t="str">
        <f t="shared" si="5"/>
        <v/>
      </c>
      <c r="AR15" s="58"/>
      <c r="AS15" s="135"/>
      <c r="AT15" s="135"/>
      <c r="AU15" s="59"/>
      <c r="AV15" s="188"/>
      <c r="AW15" s="156"/>
      <c r="AX15" s="95"/>
      <c r="AY15" s="46"/>
    </row>
    <row r="16" spans="1:51" ht="18" customHeight="1">
      <c r="C16" s="57" t="str">
        <f t="shared" si="0"/>
        <v/>
      </c>
      <c r="D16" s="278" t="s">
        <v>1926</v>
      </c>
      <c r="E16" s="135" t="s">
        <v>1927</v>
      </c>
      <c r="F16" s="135" t="s">
        <v>1928</v>
      </c>
      <c r="G16" s="59">
        <v>60</v>
      </c>
      <c r="H16" s="282"/>
      <c r="I16" s="156" t="s">
        <v>137</v>
      </c>
      <c r="J16" s="280"/>
      <c r="K16" s="57" t="str">
        <f t="shared" si="1"/>
        <v/>
      </c>
      <c r="L16" s="278" t="s">
        <v>1926</v>
      </c>
      <c r="M16" s="135" t="s">
        <v>2062</v>
      </c>
      <c r="N16" s="135" t="s">
        <v>2063</v>
      </c>
      <c r="O16" s="59">
        <v>110</v>
      </c>
      <c r="P16" s="282"/>
      <c r="Q16" s="156" t="s">
        <v>137</v>
      </c>
      <c r="R16" s="280"/>
      <c r="S16" s="57" t="str">
        <f t="shared" si="2"/>
        <v/>
      </c>
      <c r="T16" s="58"/>
      <c r="U16" s="135"/>
      <c r="V16" s="135"/>
      <c r="W16" s="59"/>
      <c r="X16" s="188"/>
      <c r="Y16" s="156"/>
      <c r="Z16" s="95"/>
      <c r="AA16" s="57" t="str">
        <f t="shared" si="3"/>
        <v/>
      </c>
      <c r="AB16" s="58"/>
      <c r="AC16" s="135"/>
      <c r="AD16" s="135"/>
      <c r="AE16" s="59"/>
      <c r="AF16" s="188"/>
      <c r="AG16" s="156"/>
      <c r="AH16" s="95"/>
      <c r="AI16" s="57" t="str">
        <f t="shared" si="4"/>
        <v/>
      </c>
      <c r="AJ16" s="58"/>
      <c r="AK16" s="135"/>
      <c r="AL16" s="135"/>
      <c r="AM16" s="59"/>
      <c r="AN16" s="188"/>
      <c r="AO16" s="156"/>
      <c r="AP16" s="95"/>
      <c r="AQ16" s="57" t="str">
        <f t="shared" si="5"/>
        <v/>
      </c>
      <c r="AR16" s="58"/>
      <c r="AS16" s="135"/>
      <c r="AT16" s="135"/>
      <c r="AU16" s="59"/>
      <c r="AV16" s="188"/>
      <c r="AW16" s="156"/>
      <c r="AX16" s="95"/>
      <c r="AY16" s="46"/>
    </row>
    <row r="17" spans="3:51" ht="18" customHeight="1">
      <c r="C17" s="57" t="str">
        <f t="shared" si="0"/>
        <v/>
      </c>
      <c r="D17" s="278" t="s">
        <v>1929</v>
      </c>
      <c r="E17" s="135" t="s">
        <v>1930</v>
      </c>
      <c r="F17" s="135" t="s">
        <v>1931</v>
      </c>
      <c r="G17" s="59">
        <v>35</v>
      </c>
      <c r="H17" s="282"/>
      <c r="I17" s="156" t="s">
        <v>137</v>
      </c>
      <c r="J17" s="280"/>
      <c r="K17" s="57" t="str">
        <f t="shared" si="1"/>
        <v/>
      </c>
      <c r="L17" s="278" t="s">
        <v>1929</v>
      </c>
      <c r="M17" s="135" t="s">
        <v>2064</v>
      </c>
      <c r="N17" s="135" t="s">
        <v>2065</v>
      </c>
      <c r="O17" s="59">
        <v>70</v>
      </c>
      <c r="P17" s="282"/>
      <c r="Q17" s="156" t="s">
        <v>137</v>
      </c>
      <c r="R17" s="280"/>
      <c r="S17" s="57" t="str">
        <f t="shared" si="2"/>
        <v/>
      </c>
      <c r="T17" s="58"/>
      <c r="U17" s="135"/>
      <c r="V17" s="135"/>
      <c r="W17" s="59"/>
      <c r="X17" s="188"/>
      <c r="Y17" s="156"/>
      <c r="Z17" s="95"/>
      <c r="AA17" s="57" t="str">
        <f t="shared" si="3"/>
        <v/>
      </c>
      <c r="AB17" s="58"/>
      <c r="AC17" s="135"/>
      <c r="AD17" s="135"/>
      <c r="AE17" s="59"/>
      <c r="AF17" s="188"/>
      <c r="AG17" s="156"/>
      <c r="AH17" s="95"/>
      <c r="AI17" s="57" t="str">
        <f t="shared" si="4"/>
        <v/>
      </c>
      <c r="AJ17" s="58"/>
      <c r="AK17" s="135"/>
      <c r="AL17" s="135"/>
      <c r="AM17" s="59"/>
      <c r="AN17" s="188"/>
      <c r="AO17" s="156"/>
      <c r="AP17" s="95"/>
      <c r="AQ17" s="57" t="str">
        <f t="shared" si="5"/>
        <v/>
      </c>
      <c r="AR17" s="58"/>
      <c r="AS17" s="135"/>
      <c r="AT17" s="135"/>
      <c r="AU17" s="59"/>
      <c r="AV17" s="188"/>
      <c r="AW17" s="156"/>
      <c r="AX17" s="95"/>
      <c r="AY17" s="46"/>
    </row>
    <row r="18" spans="3:51" ht="18" customHeight="1">
      <c r="C18" s="57" t="str">
        <f t="shared" si="0"/>
        <v/>
      </c>
      <c r="D18" s="278" t="s">
        <v>1932</v>
      </c>
      <c r="E18" s="135" t="s">
        <v>1933</v>
      </c>
      <c r="F18" s="135" t="s">
        <v>1934</v>
      </c>
      <c r="G18" s="59">
        <v>100</v>
      </c>
      <c r="H18" s="282"/>
      <c r="I18" s="156" t="s">
        <v>137</v>
      </c>
      <c r="J18" s="280"/>
      <c r="K18" s="57" t="str">
        <f t="shared" si="1"/>
        <v/>
      </c>
      <c r="L18" s="278" t="s">
        <v>1944</v>
      </c>
      <c r="M18" s="135" t="s">
        <v>2066</v>
      </c>
      <c r="N18" s="135" t="s">
        <v>2067</v>
      </c>
      <c r="O18" s="59">
        <v>110</v>
      </c>
      <c r="P18" s="282"/>
      <c r="Q18" s="156" t="s">
        <v>137</v>
      </c>
      <c r="R18" s="280"/>
      <c r="S18" s="57" t="str">
        <f t="shared" si="2"/>
        <v/>
      </c>
      <c r="T18" s="58"/>
      <c r="U18" s="135"/>
      <c r="V18" s="135"/>
      <c r="W18" s="59"/>
      <c r="X18" s="188"/>
      <c r="Y18" s="156"/>
      <c r="Z18" s="95"/>
      <c r="AA18" s="57" t="str">
        <f t="shared" si="3"/>
        <v/>
      </c>
      <c r="AB18" s="58"/>
      <c r="AC18" s="135"/>
      <c r="AD18" s="135"/>
      <c r="AE18" s="59"/>
      <c r="AF18" s="188"/>
      <c r="AG18" s="156"/>
      <c r="AH18" s="95"/>
      <c r="AI18" s="57" t="str">
        <f t="shared" si="4"/>
        <v/>
      </c>
      <c r="AJ18" s="58"/>
      <c r="AK18" s="135"/>
      <c r="AL18" s="135"/>
      <c r="AM18" s="59"/>
      <c r="AN18" s="188"/>
      <c r="AO18" s="156"/>
      <c r="AP18" s="95"/>
      <c r="AQ18" s="57" t="str">
        <f t="shared" si="5"/>
        <v/>
      </c>
      <c r="AR18" s="58"/>
      <c r="AS18" s="135"/>
      <c r="AT18" s="135"/>
      <c r="AU18" s="59"/>
      <c r="AV18" s="188"/>
      <c r="AW18" s="156"/>
      <c r="AX18" s="95"/>
      <c r="AY18" s="46"/>
    </row>
    <row r="19" spans="3:51" ht="18" customHeight="1">
      <c r="C19" s="57" t="str">
        <f t="shared" si="0"/>
        <v/>
      </c>
      <c r="D19" s="278" t="s">
        <v>1935</v>
      </c>
      <c r="E19" s="135" t="s">
        <v>1936</v>
      </c>
      <c r="F19" s="135" t="s">
        <v>1937</v>
      </c>
      <c r="G19" s="59">
        <v>75</v>
      </c>
      <c r="H19" s="282"/>
      <c r="I19" s="156" t="s">
        <v>137</v>
      </c>
      <c r="J19" s="280"/>
      <c r="K19" s="57" t="str">
        <f t="shared" si="1"/>
        <v/>
      </c>
      <c r="L19" s="278" t="s">
        <v>1947</v>
      </c>
      <c r="M19" s="135" t="s">
        <v>2068</v>
      </c>
      <c r="N19" s="135" t="s">
        <v>2069</v>
      </c>
      <c r="O19" s="59">
        <v>20</v>
      </c>
      <c r="P19" s="282"/>
      <c r="Q19" s="156" t="s">
        <v>137</v>
      </c>
      <c r="R19" s="280"/>
      <c r="S19" s="57" t="str">
        <f t="shared" si="2"/>
        <v/>
      </c>
      <c r="T19" s="58"/>
      <c r="U19" s="135"/>
      <c r="V19" s="135"/>
      <c r="W19" s="59"/>
      <c r="X19" s="188"/>
      <c r="Y19" s="156"/>
      <c r="Z19" s="95"/>
      <c r="AA19" s="57" t="str">
        <f t="shared" si="3"/>
        <v/>
      </c>
      <c r="AB19" s="58"/>
      <c r="AC19" s="135"/>
      <c r="AD19" s="135"/>
      <c r="AE19" s="59"/>
      <c r="AF19" s="188"/>
      <c r="AG19" s="156"/>
      <c r="AH19" s="95"/>
      <c r="AI19" s="57" t="str">
        <f t="shared" si="4"/>
        <v/>
      </c>
      <c r="AJ19" s="58"/>
      <c r="AK19" s="135"/>
      <c r="AL19" s="135"/>
      <c r="AM19" s="59"/>
      <c r="AN19" s="188"/>
      <c r="AO19" s="156"/>
      <c r="AP19" s="95"/>
      <c r="AQ19" s="57" t="str">
        <f t="shared" si="5"/>
        <v/>
      </c>
      <c r="AR19" s="58"/>
      <c r="AS19" s="135"/>
      <c r="AT19" s="135"/>
      <c r="AU19" s="59"/>
      <c r="AV19" s="188"/>
      <c r="AW19" s="156"/>
      <c r="AX19" s="95"/>
      <c r="AY19" s="46"/>
    </row>
    <row r="20" spans="3:51" ht="18" customHeight="1">
      <c r="C20" s="57" t="str">
        <f t="shared" si="0"/>
        <v/>
      </c>
      <c r="D20" s="278" t="s">
        <v>1938</v>
      </c>
      <c r="E20" s="135" t="s">
        <v>1939</v>
      </c>
      <c r="F20" s="135" t="s">
        <v>1940</v>
      </c>
      <c r="G20" s="59">
        <v>65</v>
      </c>
      <c r="H20" s="282"/>
      <c r="I20" s="156" t="s">
        <v>137</v>
      </c>
      <c r="J20" s="280"/>
      <c r="K20" s="57" t="str">
        <f t="shared" si="1"/>
        <v/>
      </c>
      <c r="L20" s="278" t="s">
        <v>2070</v>
      </c>
      <c r="M20" s="135" t="s">
        <v>2071</v>
      </c>
      <c r="N20" s="135" t="s">
        <v>2072</v>
      </c>
      <c r="O20" s="59">
        <v>50</v>
      </c>
      <c r="P20" s="282"/>
      <c r="Q20" s="156" t="s">
        <v>137</v>
      </c>
      <c r="R20" s="280"/>
      <c r="S20" s="57" t="str">
        <f t="shared" si="2"/>
        <v/>
      </c>
      <c r="T20" s="58"/>
      <c r="U20" s="135"/>
      <c r="V20" s="135"/>
      <c r="W20" s="59"/>
      <c r="X20" s="188"/>
      <c r="Y20" s="156"/>
      <c r="Z20" s="95"/>
      <c r="AA20" s="57" t="str">
        <f t="shared" si="3"/>
        <v/>
      </c>
      <c r="AB20" s="58"/>
      <c r="AC20" s="135"/>
      <c r="AD20" s="135"/>
      <c r="AE20" s="59"/>
      <c r="AF20" s="188"/>
      <c r="AG20" s="156"/>
      <c r="AH20" s="95"/>
      <c r="AI20" s="57" t="str">
        <f t="shared" si="4"/>
        <v/>
      </c>
      <c r="AJ20" s="58"/>
      <c r="AK20" s="135"/>
      <c r="AL20" s="135"/>
      <c r="AM20" s="59"/>
      <c r="AN20" s="188"/>
      <c r="AO20" s="156"/>
      <c r="AP20" s="95"/>
      <c r="AQ20" s="57" t="str">
        <f t="shared" si="5"/>
        <v/>
      </c>
      <c r="AR20" s="58"/>
      <c r="AS20" s="135"/>
      <c r="AT20" s="135"/>
      <c r="AU20" s="59"/>
      <c r="AV20" s="188"/>
      <c r="AW20" s="156"/>
      <c r="AX20" s="95"/>
      <c r="AY20" s="46"/>
    </row>
    <row r="21" spans="3:51" ht="18" customHeight="1">
      <c r="C21" s="57" t="str">
        <f t="shared" si="0"/>
        <v/>
      </c>
      <c r="D21" s="278" t="s">
        <v>1941</v>
      </c>
      <c r="E21" s="135" t="s">
        <v>1942</v>
      </c>
      <c r="F21" s="135" t="s">
        <v>1943</v>
      </c>
      <c r="G21" s="59">
        <v>45</v>
      </c>
      <c r="H21" s="282"/>
      <c r="I21" s="156" t="s">
        <v>137</v>
      </c>
      <c r="J21" s="280"/>
      <c r="K21" s="57" t="str">
        <f t="shared" si="1"/>
        <v/>
      </c>
      <c r="L21" s="278" t="s">
        <v>1941</v>
      </c>
      <c r="M21" s="135" t="s">
        <v>2073</v>
      </c>
      <c r="N21" s="135" t="s">
        <v>2074</v>
      </c>
      <c r="O21" s="59">
        <v>30</v>
      </c>
      <c r="P21" s="282"/>
      <c r="Q21" s="156" t="s">
        <v>137</v>
      </c>
      <c r="R21" s="280"/>
      <c r="S21" s="57" t="str">
        <f t="shared" si="2"/>
        <v/>
      </c>
      <c r="T21" s="58"/>
      <c r="U21" s="135"/>
      <c r="V21" s="135"/>
      <c r="W21" s="59"/>
      <c r="X21" s="188"/>
      <c r="Y21" s="156"/>
      <c r="Z21" s="95"/>
      <c r="AA21" s="57" t="str">
        <f t="shared" si="3"/>
        <v/>
      </c>
      <c r="AB21" s="58"/>
      <c r="AC21" s="135"/>
      <c r="AD21" s="135"/>
      <c r="AE21" s="59"/>
      <c r="AF21" s="188"/>
      <c r="AG21" s="156"/>
      <c r="AH21" s="95"/>
      <c r="AI21" s="57" t="str">
        <f t="shared" si="4"/>
        <v/>
      </c>
      <c r="AJ21" s="58"/>
      <c r="AK21" s="135"/>
      <c r="AL21" s="135"/>
      <c r="AM21" s="59"/>
      <c r="AN21" s="188"/>
      <c r="AO21" s="156"/>
      <c r="AP21" s="95"/>
      <c r="AQ21" s="57" t="str">
        <f t="shared" si="5"/>
        <v/>
      </c>
      <c r="AR21" s="58"/>
      <c r="AS21" s="135"/>
      <c r="AT21" s="135"/>
      <c r="AU21" s="59"/>
      <c r="AV21" s="188"/>
      <c r="AW21" s="156"/>
      <c r="AX21" s="95"/>
      <c r="AY21" s="46"/>
    </row>
    <row r="22" spans="3:51" ht="18" customHeight="1">
      <c r="C22" s="57" t="str">
        <f t="shared" si="0"/>
        <v/>
      </c>
      <c r="D22" s="278" t="s">
        <v>1944</v>
      </c>
      <c r="E22" s="135" t="s">
        <v>1945</v>
      </c>
      <c r="F22" s="135" t="s">
        <v>1946</v>
      </c>
      <c r="G22" s="59">
        <v>130</v>
      </c>
      <c r="H22" s="282"/>
      <c r="I22" s="156" t="s">
        <v>137</v>
      </c>
      <c r="J22" s="280"/>
      <c r="K22" s="57" t="str">
        <f t="shared" si="1"/>
        <v/>
      </c>
      <c r="L22" s="278" t="s">
        <v>1935</v>
      </c>
      <c r="M22" s="135" t="s">
        <v>2075</v>
      </c>
      <c r="N22" s="135" t="s">
        <v>2076</v>
      </c>
      <c r="O22" s="59">
        <v>150</v>
      </c>
      <c r="P22" s="282"/>
      <c r="Q22" s="156" t="s">
        <v>137</v>
      </c>
      <c r="R22" s="280"/>
      <c r="S22" s="57" t="str">
        <f t="shared" si="2"/>
        <v/>
      </c>
      <c r="T22" s="58"/>
      <c r="U22" s="135"/>
      <c r="V22" s="135"/>
      <c r="W22" s="59"/>
      <c r="X22" s="188"/>
      <c r="Y22" s="156"/>
      <c r="Z22" s="95"/>
      <c r="AA22" s="57" t="str">
        <f t="shared" si="3"/>
        <v/>
      </c>
      <c r="AB22" s="58"/>
      <c r="AC22" s="135"/>
      <c r="AD22" s="135"/>
      <c r="AE22" s="59"/>
      <c r="AF22" s="188"/>
      <c r="AG22" s="156"/>
      <c r="AH22" s="95"/>
      <c r="AI22" s="57" t="str">
        <f t="shared" si="4"/>
        <v/>
      </c>
      <c r="AJ22" s="58"/>
      <c r="AK22" s="135"/>
      <c r="AL22" s="135"/>
      <c r="AM22" s="59"/>
      <c r="AN22" s="188"/>
      <c r="AO22" s="156"/>
      <c r="AP22" s="95"/>
      <c r="AQ22" s="57" t="str">
        <f t="shared" si="5"/>
        <v/>
      </c>
      <c r="AR22" s="58"/>
      <c r="AS22" s="135"/>
      <c r="AT22" s="135"/>
      <c r="AU22" s="59"/>
      <c r="AV22" s="188"/>
      <c r="AW22" s="156"/>
      <c r="AX22" s="95"/>
      <c r="AY22" s="46"/>
    </row>
    <row r="23" spans="3:51" ht="18" customHeight="1">
      <c r="C23" s="57" t="str">
        <f t="shared" si="0"/>
        <v/>
      </c>
      <c r="D23" s="278" t="s">
        <v>1947</v>
      </c>
      <c r="E23" s="135" t="s">
        <v>1948</v>
      </c>
      <c r="F23" s="135" t="s">
        <v>1949</v>
      </c>
      <c r="G23" s="59">
        <v>15</v>
      </c>
      <c r="H23" s="282"/>
      <c r="I23" s="156" t="s">
        <v>137</v>
      </c>
      <c r="J23" s="280"/>
      <c r="K23" s="57" t="str">
        <f t="shared" si="1"/>
        <v/>
      </c>
      <c r="L23" s="278" t="s">
        <v>2077</v>
      </c>
      <c r="M23" s="135" t="s">
        <v>2078</v>
      </c>
      <c r="N23" s="135" t="s">
        <v>2079</v>
      </c>
      <c r="O23" s="59">
        <v>30</v>
      </c>
      <c r="P23" s="282"/>
      <c r="Q23" s="156" t="s">
        <v>137</v>
      </c>
      <c r="R23" s="280"/>
      <c r="S23" s="57" t="str">
        <f t="shared" si="2"/>
        <v/>
      </c>
      <c r="T23" s="58"/>
      <c r="U23" s="135"/>
      <c r="V23" s="135"/>
      <c r="W23" s="59"/>
      <c r="X23" s="188"/>
      <c r="Y23" s="156"/>
      <c r="Z23" s="95"/>
      <c r="AA23" s="57" t="str">
        <f t="shared" si="3"/>
        <v/>
      </c>
      <c r="AB23" s="58"/>
      <c r="AC23" s="135"/>
      <c r="AD23" s="135"/>
      <c r="AE23" s="59"/>
      <c r="AF23" s="188"/>
      <c r="AG23" s="156"/>
      <c r="AH23" s="95"/>
      <c r="AI23" s="57" t="str">
        <f t="shared" si="4"/>
        <v/>
      </c>
      <c r="AJ23" s="58"/>
      <c r="AK23" s="135"/>
      <c r="AL23" s="135"/>
      <c r="AM23" s="59"/>
      <c r="AN23" s="188"/>
      <c r="AO23" s="156"/>
      <c r="AP23" s="95"/>
      <c r="AQ23" s="57" t="str">
        <f t="shared" si="5"/>
        <v/>
      </c>
      <c r="AR23" s="58"/>
      <c r="AS23" s="135"/>
      <c r="AT23" s="135"/>
      <c r="AU23" s="59"/>
      <c r="AV23" s="188"/>
      <c r="AW23" s="156"/>
      <c r="AX23" s="95"/>
      <c r="AY23" s="46"/>
    </row>
    <row r="24" spans="3:51" ht="18" customHeight="1">
      <c r="C24" s="57" t="str">
        <f t="shared" si="0"/>
        <v/>
      </c>
      <c r="D24" s="278" t="s">
        <v>1950</v>
      </c>
      <c r="E24" s="135" t="s">
        <v>1951</v>
      </c>
      <c r="F24" s="135" t="s">
        <v>1952</v>
      </c>
      <c r="G24" s="59"/>
      <c r="H24" s="282"/>
      <c r="I24" s="156" t="s">
        <v>137</v>
      </c>
      <c r="J24" s="280"/>
      <c r="K24" s="57" t="str">
        <f t="shared" si="1"/>
        <v/>
      </c>
      <c r="L24" s="278" t="s">
        <v>2080</v>
      </c>
      <c r="M24" s="135" t="s">
        <v>2081</v>
      </c>
      <c r="N24" s="135" t="s">
        <v>2082</v>
      </c>
      <c r="O24" s="59">
        <v>110</v>
      </c>
      <c r="P24" s="282"/>
      <c r="Q24" s="156" t="s">
        <v>137</v>
      </c>
      <c r="R24" s="280"/>
      <c r="S24" s="57" t="str">
        <f t="shared" si="2"/>
        <v/>
      </c>
      <c r="T24" s="58"/>
      <c r="U24" s="135"/>
      <c r="V24" s="135"/>
      <c r="W24" s="59"/>
      <c r="X24" s="188"/>
      <c r="Y24" s="156"/>
      <c r="Z24" s="95"/>
      <c r="AA24" s="57" t="str">
        <f t="shared" si="3"/>
        <v/>
      </c>
      <c r="AB24" s="58"/>
      <c r="AC24" s="135"/>
      <c r="AD24" s="135"/>
      <c r="AE24" s="59"/>
      <c r="AF24" s="188"/>
      <c r="AG24" s="156"/>
      <c r="AH24" s="95"/>
      <c r="AI24" s="57" t="str">
        <f t="shared" si="4"/>
        <v/>
      </c>
      <c r="AJ24" s="58"/>
      <c r="AK24" s="135"/>
      <c r="AL24" s="135"/>
      <c r="AM24" s="59"/>
      <c r="AN24" s="188"/>
      <c r="AO24" s="156"/>
      <c r="AP24" s="95"/>
      <c r="AQ24" s="57" t="str">
        <f t="shared" si="5"/>
        <v/>
      </c>
      <c r="AR24" s="58"/>
      <c r="AS24" s="135"/>
      <c r="AT24" s="135"/>
      <c r="AU24" s="59"/>
      <c r="AV24" s="188"/>
      <c r="AW24" s="156"/>
      <c r="AX24" s="95"/>
      <c r="AY24" s="46"/>
    </row>
    <row r="25" spans="3:51" ht="18" customHeight="1">
      <c r="C25" s="57" t="str">
        <f t="shared" si="0"/>
        <v/>
      </c>
      <c r="D25" s="278" t="s">
        <v>1953</v>
      </c>
      <c r="E25" s="135" t="s">
        <v>1954</v>
      </c>
      <c r="F25" s="135" t="s">
        <v>1955</v>
      </c>
      <c r="G25" s="59">
        <v>40</v>
      </c>
      <c r="H25" s="282"/>
      <c r="I25" s="156" t="s">
        <v>137</v>
      </c>
      <c r="J25" s="280"/>
      <c r="K25" s="57" t="str">
        <f t="shared" si="1"/>
        <v/>
      </c>
      <c r="L25" s="278" t="s">
        <v>2083</v>
      </c>
      <c r="M25" s="135" t="s">
        <v>2084</v>
      </c>
      <c r="N25" s="135" t="s">
        <v>2085</v>
      </c>
      <c r="O25" s="59">
        <v>55</v>
      </c>
      <c r="P25" s="282"/>
      <c r="Q25" s="156" t="s">
        <v>137</v>
      </c>
      <c r="R25" s="280"/>
      <c r="S25" s="57" t="str">
        <f t="shared" si="2"/>
        <v/>
      </c>
      <c r="T25" s="58"/>
      <c r="U25" s="135"/>
      <c r="V25" s="135"/>
      <c r="W25" s="59"/>
      <c r="X25" s="188"/>
      <c r="Y25" s="156"/>
      <c r="Z25" s="95"/>
      <c r="AA25" s="57" t="str">
        <f t="shared" si="3"/>
        <v/>
      </c>
      <c r="AB25" s="58"/>
      <c r="AC25" s="135"/>
      <c r="AD25" s="135"/>
      <c r="AE25" s="59"/>
      <c r="AF25" s="188"/>
      <c r="AG25" s="156"/>
      <c r="AH25" s="95"/>
      <c r="AI25" s="57" t="str">
        <f t="shared" si="4"/>
        <v/>
      </c>
      <c r="AJ25" s="58"/>
      <c r="AK25" s="135"/>
      <c r="AL25" s="135"/>
      <c r="AM25" s="59"/>
      <c r="AN25" s="188"/>
      <c r="AO25" s="156"/>
      <c r="AP25" s="95"/>
      <c r="AQ25" s="57" t="str">
        <f t="shared" si="5"/>
        <v/>
      </c>
      <c r="AR25" s="58"/>
      <c r="AS25" s="135"/>
      <c r="AT25" s="135"/>
      <c r="AU25" s="59"/>
      <c r="AV25" s="188"/>
      <c r="AW25" s="156"/>
      <c r="AX25" s="95"/>
      <c r="AY25" s="46"/>
    </row>
    <row r="26" spans="3:51" ht="18" customHeight="1">
      <c r="C26" s="57" t="str">
        <f t="shared" si="0"/>
        <v/>
      </c>
      <c r="D26" s="278" t="s">
        <v>1956</v>
      </c>
      <c r="E26" s="135" t="s">
        <v>1957</v>
      </c>
      <c r="F26" s="135" t="s">
        <v>1958</v>
      </c>
      <c r="G26" s="59">
        <v>55</v>
      </c>
      <c r="H26" s="282"/>
      <c r="I26" s="156" t="s">
        <v>137</v>
      </c>
      <c r="J26" s="280"/>
      <c r="K26" s="57" t="str">
        <f t="shared" si="1"/>
        <v/>
      </c>
      <c r="L26" s="278" t="s">
        <v>1950</v>
      </c>
      <c r="M26" s="135" t="s">
        <v>2086</v>
      </c>
      <c r="N26" s="135" t="s">
        <v>2087</v>
      </c>
      <c r="O26" s="59"/>
      <c r="P26" s="282"/>
      <c r="Q26" s="156" t="s">
        <v>137</v>
      </c>
      <c r="R26" s="280"/>
      <c r="S26" s="57" t="str">
        <f t="shared" si="2"/>
        <v/>
      </c>
      <c r="T26" s="58"/>
      <c r="U26" s="135"/>
      <c r="V26" s="135"/>
      <c r="W26" s="59"/>
      <c r="X26" s="188"/>
      <c r="Y26" s="156"/>
      <c r="Z26" s="95"/>
      <c r="AA26" s="57" t="str">
        <f t="shared" si="3"/>
        <v/>
      </c>
      <c r="AB26" s="58"/>
      <c r="AC26" s="135"/>
      <c r="AD26" s="135"/>
      <c r="AE26" s="59"/>
      <c r="AF26" s="188"/>
      <c r="AG26" s="156"/>
      <c r="AH26" s="95"/>
      <c r="AI26" s="57" t="str">
        <f t="shared" si="4"/>
        <v/>
      </c>
      <c r="AJ26" s="58"/>
      <c r="AK26" s="135"/>
      <c r="AL26" s="135"/>
      <c r="AM26" s="59"/>
      <c r="AN26" s="188"/>
      <c r="AO26" s="156"/>
      <c r="AP26" s="95"/>
      <c r="AQ26" s="57" t="str">
        <f t="shared" si="5"/>
        <v/>
      </c>
      <c r="AR26" s="58"/>
      <c r="AS26" s="135"/>
      <c r="AT26" s="135"/>
      <c r="AU26" s="59"/>
      <c r="AV26" s="188"/>
      <c r="AW26" s="156"/>
      <c r="AX26" s="95"/>
      <c r="AY26" s="46"/>
    </row>
    <row r="27" spans="3:51" ht="18" customHeight="1">
      <c r="C27" s="57" t="str">
        <f t="shared" si="0"/>
        <v/>
      </c>
      <c r="D27" s="278" t="s">
        <v>1959</v>
      </c>
      <c r="E27" s="135" t="s">
        <v>1960</v>
      </c>
      <c r="F27" s="135" t="s">
        <v>1961</v>
      </c>
      <c r="G27" s="59">
        <v>25</v>
      </c>
      <c r="H27" s="282"/>
      <c r="I27" s="156" t="s">
        <v>137</v>
      </c>
      <c r="J27" s="280"/>
      <c r="K27" s="57" t="str">
        <f t="shared" si="1"/>
        <v/>
      </c>
      <c r="L27" s="278" t="s">
        <v>1953</v>
      </c>
      <c r="M27" s="135" t="s">
        <v>2088</v>
      </c>
      <c r="N27" s="135" t="s">
        <v>2089</v>
      </c>
      <c r="O27" s="59">
        <v>70</v>
      </c>
      <c r="P27" s="282"/>
      <c r="Q27" s="156" t="s">
        <v>137</v>
      </c>
      <c r="R27" s="280"/>
      <c r="S27" s="57" t="str">
        <f t="shared" si="2"/>
        <v/>
      </c>
      <c r="T27" s="58"/>
      <c r="U27" s="135"/>
      <c r="V27" s="135"/>
      <c r="W27" s="59"/>
      <c r="X27" s="188"/>
      <c r="Y27" s="156"/>
      <c r="Z27" s="95"/>
      <c r="AA27" s="57" t="str">
        <f t="shared" si="3"/>
        <v/>
      </c>
      <c r="AB27" s="58"/>
      <c r="AC27" s="135"/>
      <c r="AD27" s="135"/>
      <c r="AE27" s="59"/>
      <c r="AF27" s="188"/>
      <c r="AG27" s="156"/>
      <c r="AH27" s="95"/>
      <c r="AI27" s="57" t="str">
        <f t="shared" si="4"/>
        <v/>
      </c>
      <c r="AJ27" s="58"/>
      <c r="AK27" s="135"/>
      <c r="AL27" s="135"/>
      <c r="AM27" s="59"/>
      <c r="AN27" s="188"/>
      <c r="AO27" s="156"/>
      <c r="AP27" s="95"/>
      <c r="AQ27" s="57" t="str">
        <f t="shared" si="5"/>
        <v/>
      </c>
      <c r="AR27" s="58"/>
      <c r="AS27" s="135"/>
      <c r="AT27" s="135"/>
      <c r="AU27" s="59"/>
      <c r="AV27" s="188"/>
      <c r="AW27" s="156"/>
      <c r="AX27" s="95"/>
      <c r="AY27" s="46"/>
    </row>
    <row r="28" spans="3:51" ht="18" customHeight="1">
      <c r="C28" s="57" t="str">
        <f t="shared" si="0"/>
        <v/>
      </c>
      <c r="D28" s="278" t="s">
        <v>1962</v>
      </c>
      <c r="E28" s="135" t="s">
        <v>1963</v>
      </c>
      <c r="F28" s="135" t="s">
        <v>1964</v>
      </c>
      <c r="G28" s="59">
        <v>60</v>
      </c>
      <c r="H28" s="282"/>
      <c r="I28" s="156" t="s">
        <v>137</v>
      </c>
      <c r="J28" s="280"/>
      <c r="K28" s="57" t="str">
        <f t="shared" si="1"/>
        <v/>
      </c>
      <c r="L28" s="278" t="s">
        <v>2090</v>
      </c>
      <c r="M28" s="135" t="s">
        <v>2091</v>
      </c>
      <c r="N28" s="135" t="s">
        <v>2092</v>
      </c>
      <c r="O28" s="59">
        <v>80</v>
      </c>
      <c r="P28" s="282"/>
      <c r="Q28" s="156" t="s">
        <v>137</v>
      </c>
      <c r="R28" s="280"/>
      <c r="S28" s="57" t="str">
        <f t="shared" si="2"/>
        <v/>
      </c>
      <c r="T28" s="58"/>
      <c r="U28" s="135"/>
      <c r="V28" s="135"/>
      <c r="W28" s="59"/>
      <c r="X28" s="188"/>
      <c r="Y28" s="156"/>
      <c r="Z28" s="95"/>
      <c r="AA28" s="57" t="str">
        <f t="shared" si="3"/>
        <v/>
      </c>
      <c r="AB28" s="58"/>
      <c r="AC28" s="135"/>
      <c r="AD28" s="135"/>
      <c r="AE28" s="59"/>
      <c r="AF28" s="188"/>
      <c r="AG28" s="156"/>
      <c r="AH28" s="95"/>
      <c r="AI28" s="57" t="str">
        <f t="shared" si="4"/>
        <v/>
      </c>
      <c r="AJ28" s="58"/>
      <c r="AK28" s="135"/>
      <c r="AL28" s="135"/>
      <c r="AM28" s="59"/>
      <c r="AN28" s="188"/>
      <c r="AO28" s="156"/>
      <c r="AP28" s="95"/>
      <c r="AQ28" s="57" t="str">
        <f t="shared" si="5"/>
        <v/>
      </c>
      <c r="AR28" s="58"/>
      <c r="AS28" s="135"/>
      <c r="AT28" s="135"/>
      <c r="AU28" s="59"/>
      <c r="AV28" s="188"/>
      <c r="AW28" s="156"/>
      <c r="AX28" s="95"/>
      <c r="AY28" s="46"/>
    </row>
    <row r="29" spans="3:51" ht="18" customHeight="1">
      <c r="C29" s="57" t="str">
        <f t="shared" si="0"/>
        <v/>
      </c>
      <c r="D29" s="278" t="s">
        <v>1965</v>
      </c>
      <c r="E29" s="135" t="s">
        <v>1966</v>
      </c>
      <c r="F29" s="135" t="s">
        <v>1967</v>
      </c>
      <c r="G29" s="59">
        <v>105</v>
      </c>
      <c r="H29" s="282"/>
      <c r="I29" s="156" t="s">
        <v>137</v>
      </c>
      <c r="J29" s="280"/>
      <c r="K29" s="57" t="str">
        <f t="shared" si="1"/>
        <v/>
      </c>
      <c r="L29" s="278" t="s">
        <v>2093</v>
      </c>
      <c r="M29" s="135" t="s">
        <v>2094</v>
      </c>
      <c r="N29" s="135" t="s">
        <v>2095</v>
      </c>
      <c r="O29" s="59">
        <v>90</v>
      </c>
      <c r="P29" s="282"/>
      <c r="Q29" s="156" t="s">
        <v>137</v>
      </c>
      <c r="R29" s="280"/>
      <c r="S29" s="57" t="str">
        <f t="shared" si="2"/>
        <v/>
      </c>
      <c r="T29" s="58"/>
      <c r="U29" s="135"/>
      <c r="V29" s="135"/>
      <c r="W29" s="59"/>
      <c r="X29" s="188"/>
      <c r="Y29" s="156"/>
      <c r="Z29" s="95"/>
      <c r="AA29" s="57" t="str">
        <f t="shared" si="3"/>
        <v/>
      </c>
      <c r="AB29" s="58"/>
      <c r="AC29" s="135"/>
      <c r="AD29" s="135"/>
      <c r="AE29" s="59"/>
      <c r="AF29" s="188"/>
      <c r="AG29" s="156"/>
      <c r="AH29" s="95"/>
      <c r="AI29" s="57" t="str">
        <f t="shared" si="4"/>
        <v/>
      </c>
      <c r="AJ29" s="58"/>
      <c r="AK29" s="135"/>
      <c r="AL29" s="135"/>
      <c r="AM29" s="59"/>
      <c r="AN29" s="188"/>
      <c r="AO29" s="156"/>
      <c r="AP29" s="95"/>
      <c r="AQ29" s="57" t="str">
        <f t="shared" si="5"/>
        <v/>
      </c>
      <c r="AR29" s="58"/>
      <c r="AS29" s="135"/>
      <c r="AT29" s="135"/>
      <c r="AU29" s="59"/>
      <c r="AV29" s="188"/>
      <c r="AW29" s="156"/>
      <c r="AX29" s="95"/>
      <c r="AY29" s="46"/>
    </row>
    <row r="30" spans="3:51" ht="18" customHeight="1">
      <c r="C30" s="57" t="str">
        <f t="shared" si="0"/>
        <v/>
      </c>
      <c r="D30" s="278" t="s">
        <v>1968</v>
      </c>
      <c r="E30" s="135" t="s">
        <v>1969</v>
      </c>
      <c r="F30" s="135" t="s">
        <v>1970</v>
      </c>
      <c r="G30" s="59">
        <v>80</v>
      </c>
      <c r="H30" s="282"/>
      <c r="I30" s="156" t="s">
        <v>137</v>
      </c>
      <c r="J30" s="280"/>
      <c r="K30" s="57" t="str">
        <f t="shared" si="1"/>
        <v/>
      </c>
      <c r="L30" s="278" t="s">
        <v>1968</v>
      </c>
      <c r="M30" s="135" t="s">
        <v>2096</v>
      </c>
      <c r="N30" s="135" t="s">
        <v>2097</v>
      </c>
      <c r="O30" s="59">
        <v>75</v>
      </c>
      <c r="P30" s="282"/>
      <c r="Q30" s="156" t="s">
        <v>137</v>
      </c>
      <c r="R30" s="280"/>
      <c r="S30" s="57" t="str">
        <f t="shared" si="2"/>
        <v/>
      </c>
      <c r="T30" s="58"/>
      <c r="U30" s="135"/>
      <c r="V30" s="135"/>
      <c r="W30" s="59"/>
      <c r="X30" s="188"/>
      <c r="Y30" s="156"/>
      <c r="Z30" s="95"/>
      <c r="AA30" s="57" t="str">
        <f t="shared" si="3"/>
        <v/>
      </c>
      <c r="AB30" s="58"/>
      <c r="AC30" s="135"/>
      <c r="AD30" s="135"/>
      <c r="AE30" s="59"/>
      <c r="AF30" s="188"/>
      <c r="AG30" s="156"/>
      <c r="AH30" s="95"/>
      <c r="AI30" s="57" t="str">
        <f t="shared" si="4"/>
        <v/>
      </c>
      <c r="AJ30" s="58"/>
      <c r="AK30" s="135"/>
      <c r="AL30" s="135"/>
      <c r="AM30" s="59"/>
      <c r="AN30" s="188"/>
      <c r="AO30" s="156"/>
      <c r="AP30" s="95"/>
      <c r="AQ30" s="57" t="str">
        <f t="shared" si="5"/>
        <v/>
      </c>
      <c r="AR30" s="58"/>
      <c r="AS30" s="135"/>
      <c r="AT30" s="135"/>
      <c r="AU30" s="59"/>
      <c r="AV30" s="188"/>
      <c r="AW30" s="156"/>
      <c r="AX30" s="95"/>
      <c r="AY30" s="46"/>
    </row>
    <row r="31" spans="3:51" ht="18" customHeight="1">
      <c r="C31" s="57" t="str">
        <f t="shared" si="0"/>
        <v/>
      </c>
      <c r="D31" s="278" t="s">
        <v>1971</v>
      </c>
      <c r="E31" s="135" t="s">
        <v>1972</v>
      </c>
      <c r="F31" s="135" t="s">
        <v>1973</v>
      </c>
      <c r="G31" s="59">
        <v>40</v>
      </c>
      <c r="H31" s="282"/>
      <c r="I31" s="156" t="s">
        <v>137</v>
      </c>
      <c r="J31" s="280"/>
      <c r="K31" s="57" t="str">
        <f t="shared" si="1"/>
        <v/>
      </c>
      <c r="L31" s="278" t="s">
        <v>2098</v>
      </c>
      <c r="M31" s="135" t="s">
        <v>2099</v>
      </c>
      <c r="N31" s="135" t="s">
        <v>2100</v>
      </c>
      <c r="O31" s="59">
        <v>65</v>
      </c>
      <c r="P31" s="282"/>
      <c r="Q31" s="156" t="s">
        <v>137</v>
      </c>
      <c r="R31" s="280"/>
      <c r="S31" s="57" t="str">
        <f t="shared" si="2"/>
        <v/>
      </c>
      <c r="T31" s="58"/>
      <c r="U31" s="135"/>
      <c r="V31" s="135"/>
      <c r="W31" s="59"/>
      <c r="X31" s="188"/>
      <c r="Y31" s="156"/>
      <c r="Z31" s="95"/>
      <c r="AA31" s="57" t="str">
        <f t="shared" si="3"/>
        <v/>
      </c>
      <c r="AB31" s="58"/>
      <c r="AC31" s="135"/>
      <c r="AD31" s="135"/>
      <c r="AE31" s="59"/>
      <c r="AF31" s="188"/>
      <c r="AG31" s="156"/>
      <c r="AH31" s="95"/>
      <c r="AI31" s="57" t="str">
        <f t="shared" si="4"/>
        <v/>
      </c>
      <c r="AJ31" s="58"/>
      <c r="AK31" s="135"/>
      <c r="AL31" s="135"/>
      <c r="AM31" s="59"/>
      <c r="AN31" s="188"/>
      <c r="AO31" s="156"/>
      <c r="AP31" s="95"/>
      <c r="AQ31" s="57" t="str">
        <f t="shared" si="5"/>
        <v/>
      </c>
      <c r="AR31" s="58"/>
      <c r="AS31" s="135"/>
      <c r="AT31" s="135"/>
      <c r="AU31" s="59"/>
      <c r="AV31" s="188"/>
      <c r="AW31" s="156"/>
      <c r="AX31" s="95"/>
      <c r="AY31" s="46"/>
    </row>
    <row r="32" spans="3:51" ht="18" customHeight="1">
      <c r="C32" s="57" t="str">
        <f t="shared" si="0"/>
        <v/>
      </c>
      <c r="D32" s="278" t="s">
        <v>1974</v>
      </c>
      <c r="E32" s="135" t="s">
        <v>1975</v>
      </c>
      <c r="F32" s="135" t="s">
        <v>1976</v>
      </c>
      <c r="G32" s="59">
        <v>95</v>
      </c>
      <c r="H32" s="282"/>
      <c r="I32" s="156" t="s">
        <v>137</v>
      </c>
      <c r="J32" s="280"/>
      <c r="K32" s="57" t="str">
        <f t="shared" si="1"/>
        <v/>
      </c>
      <c r="L32" s="278" t="s">
        <v>1974</v>
      </c>
      <c r="M32" s="135" t="s">
        <v>2101</v>
      </c>
      <c r="N32" s="135" t="s">
        <v>2102</v>
      </c>
      <c r="O32" s="59">
        <v>50</v>
      </c>
      <c r="P32" s="282"/>
      <c r="Q32" s="156" t="s">
        <v>137</v>
      </c>
      <c r="R32" s="280"/>
      <c r="S32" s="57" t="str">
        <f t="shared" si="2"/>
        <v/>
      </c>
      <c r="T32" s="58"/>
      <c r="U32" s="135"/>
      <c r="V32" s="135"/>
      <c r="W32" s="59"/>
      <c r="X32" s="188"/>
      <c r="Y32" s="156"/>
      <c r="Z32" s="95"/>
      <c r="AA32" s="57" t="str">
        <f t="shared" si="3"/>
        <v/>
      </c>
      <c r="AB32" s="58"/>
      <c r="AC32" s="135"/>
      <c r="AD32" s="135"/>
      <c r="AE32" s="59"/>
      <c r="AF32" s="188"/>
      <c r="AG32" s="156"/>
      <c r="AH32" s="95"/>
      <c r="AI32" s="57" t="str">
        <f t="shared" si="4"/>
        <v/>
      </c>
      <c r="AJ32" s="58"/>
      <c r="AK32" s="135"/>
      <c r="AL32" s="135"/>
      <c r="AM32" s="59"/>
      <c r="AN32" s="188"/>
      <c r="AO32" s="156"/>
      <c r="AP32" s="95"/>
      <c r="AQ32" s="57" t="str">
        <f t="shared" si="5"/>
        <v/>
      </c>
      <c r="AR32" s="58"/>
      <c r="AS32" s="135"/>
      <c r="AT32" s="135"/>
      <c r="AU32" s="59"/>
      <c r="AV32" s="188"/>
      <c r="AW32" s="156"/>
      <c r="AX32" s="95"/>
      <c r="AY32" s="46"/>
    </row>
    <row r="33" spans="3:51" ht="18" customHeight="1">
      <c r="C33" s="57" t="str">
        <f t="shared" si="0"/>
        <v/>
      </c>
      <c r="D33" s="278" t="s">
        <v>1977</v>
      </c>
      <c r="E33" s="135" t="s">
        <v>1978</v>
      </c>
      <c r="F33" s="135" t="s">
        <v>1979</v>
      </c>
      <c r="G33" s="59">
        <v>15</v>
      </c>
      <c r="H33" s="282"/>
      <c r="I33" s="156" t="s">
        <v>137</v>
      </c>
      <c r="J33" s="280"/>
      <c r="K33" s="57" t="str">
        <f t="shared" si="1"/>
        <v/>
      </c>
      <c r="L33" s="278" t="s">
        <v>1956</v>
      </c>
      <c r="M33" s="135" t="s">
        <v>2103</v>
      </c>
      <c r="N33" s="135" t="s">
        <v>2104</v>
      </c>
      <c r="O33" s="59">
        <v>55</v>
      </c>
      <c r="P33" s="282"/>
      <c r="Q33" s="156" t="s">
        <v>137</v>
      </c>
      <c r="R33" s="280"/>
      <c r="S33" s="57" t="str">
        <f t="shared" si="2"/>
        <v/>
      </c>
      <c r="T33" s="58"/>
      <c r="U33" s="135"/>
      <c r="V33" s="135"/>
      <c r="W33" s="59"/>
      <c r="X33" s="188"/>
      <c r="Y33" s="156"/>
      <c r="Z33" s="95"/>
      <c r="AA33" s="57" t="str">
        <f t="shared" si="3"/>
        <v/>
      </c>
      <c r="AB33" s="58"/>
      <c r="AC33" s="135"/>
      <c r="AD33" s="135"/>
      <c r="AE33" s="59"/>
      <c r="AF33" s="188"/>
      <c r="AG33" s="156"/>
      <c r="AH33" s="95"/>
      <c r="AI33" s="57" t="str">
        <f t="shared" si="4"/>
        <v/>
      </c>
      <c r="AJ33" s="58"/>
      <c r="AK33" s="135"/>
      <c r="AL33" s="135"/>
      <c r="AM33" s="59"/>
      <c r="AN33" s="188"/>
      <c r="AO33" s="156"/>
      <c r="AP33" s="95"/>
      <c r="AQ33" s="57" t="str">
        <f t="shared" si="5"/>
        <v/>
      </c>
      <c r="AR33" s="58"/>
      <c r="AS33" s="135"/>
      <c r="AT33" s="135"/>
      <c r="AU33" s="59"/>
      <c r="AV33" s="188"/>
      <c r="AW33" s="156"/>
      <c r="AX33" s="95"/>
      <c r="AY33" s="46"/>
    </row>
    <row r="34" spans="3:51" ht="18" customHeight="1">
      <c r="C34" s="57" t="str">
        <f t="shared" si="0"/>
        <v/>
      </c>
      <c r="D34" s="278" t="s">
        <v>1980</v>
      </c>
      <c r="E34" s="135" t="s">
        <v>1981</v>
      </c>
      <c r="F34" s="135" t="s">
        <v>1982</v>
      </c>
      <c r="G34" s="59"/>
      <c r="H34" s="282"/>
      <c r="I34" s="156" t="s">
        <v>137</v>
      </c>
      <c r="J34" s="280"/>
      <c r="K34" s="57" t="str">
        <f t="shared" si="1"/>
        <v/>
      </c>
      <c r="L34" s="278" t="s">
        <v>2105</v>
      </c>
      <c r="M34" s="135" t="s">
        <v>2106</v>
      </c>
      <c r="N34" s="135" t="s">
        <v>2107</v>
      </c>
      <c r="O34" s="59">
        <v>15</v>
      </c>
      <c r="P34" s="282"/>
      <c r="Q34" s="156" t="s">
        <v>137</v>
      </c>
      <c r="R34" s="280"/>
      <c r="S34" s="57" t="str">
        <f t="shared" si="2"/>
        <v/>
      </c>
      <c r="T34" s="58"/>
      <c r="U34" s="135"/>
      <c r="V34" s="135"/>
      <c r="W34" s="59"/>
      <c r="X34" s="188"/>
      <c r="Y34" s="156"/>
      <c r="Z34" s="95"/>
      <c r="AA34" s="57" t="str">
        <f t="shared" si="3"/>
        <v/>
      </c>
      <c r="AB34" s="58"/>
      <c r="AC34" s="135"/>
      <c r="AD34" s="135"/>
      <c r="AE34" s="59"/>
      <c r="AF34" s="188"/>
      <c r="AG34" s="156"/>
      <c r="AH34" s="95"/>
      <c r="AI34" s="57" t="str">
        <f t="shared" si="4"/>
        <v/>
      </c>
      <c r="AJ34" s="58"/>
      <c r="AK34" s="135"/>
      <c r="AL34" s="135"/>
      <c r="AM34" s="59"/>
      <c r="AN34" s="188"/>
      <c r="AO34" s="156"/>
      <c r="AP34" s="95"/>
      <c r="AQ34" s="57" t="str">
        <f t="shared" si="5"/>
        <v/>
      </c>
      <c r="AR34" s="58"/>
      <c r="AS34" s="135"/>
      <c r="AT34" s="135"/>
      <c r="AU34" s="59"/>
      <c r="AV34" s="188"/>
      <c r="AW34" s="156"/>
      <c r="AX34" s="95"/>
      <c r="AY34" s="46"/>
    </row>
    <row r="35" spans="3:51" ht="18" customHeight="1">
      <c r="C35" s="57" t="str">
        <f t="shared" si="0"/>
        <v/>
      </c>
      <c r="D35" s="278" t="s">
        <v>1983</v>
      </c>
      <c r="E35" s="135" t="s">
        <v>1984</v>
      </c>
      <c r="F35" s="135" t="s">
        <v>1985</v>
      </c>
      <c r="G35" s="59">
        <v>400</v>
      </c>
      <c r="H35" s="282"/>
      <c r="I35" s="156" t="s">
        <v>137</v>
      </c>
      <c r="J35" s="280"/>
      <c r="K35" s="57" t="str">
        <f t="shared" si="1"/>
        <v/>
      </c>
      <c r="L35" s="278" t="s">
        <v>2108</v>
      </c>
      <c r="M35" s="135" t="s">
        <v>2109</v>
      </c>
      <c r="N35" s="135" t="s">
        <v>2110</v>
      </c>
      <c r="O35" s="59">
        <v>40</v>
      </c>
      <c r="P35" s="282"/>
      <c r="Q35" s="156" t="s">
        <v>137</v>
      </c>
      <c r="R35" s="280"/>
      <c r="S35" s="57" t="str">
        <f t="shared" si="2"/>
        <v/>
      </c>
      <c r="T35" s="58"/>
      <c r="U35" s="135"/>
      <c r="V35" s="135"/>
      <c r="W35" s="59"/>
      <c r="X35" s="188"/>
      <c r="Y35" s="156"/>
      <c r="Z35" s="95"/>
      <c r="AA35" s="57" t="str">
        <f t="shared" si="3"/>
        <v/>
      </c>
      <c r="AB35" s="58"/>
      <c r="AC35" s="135"/>
      <c r="AD35" s="135"/>
      <c r="AE35" s="59"/>
      <c r="AF35" s="188"/>
      <c r="AG35" s="156"/>
      <c r="AH35" s="95"/>
      <c r="AI35" s="57" t="str">
        <f t="shared" si="4"/>
        <v/>
      </c>
      <c r="AJ35" s="58"/>
      <c r="AK35" s="135"/>
      <c r="AL35" s="135"/>
      <c r="AM35" s="59"/>
      <c r="AN35" s="188"/>
      <c r="AO35" s="156"/>
      <c r="AP35" s="95"/>
      <c r="AQ35" s="57" t="str">
        <f t="shared" si="5"/>
        <v/>
      </c>
      <c r="AR35" s="58"/>
      <c r="AS35" s="135"/>
      <c r="AT35" s="135"/>
      <c r="AU35" s="59"/>
      <c r="AV35" s="188"/>
      <c r="AW35" s="156"/>
      <c r="AX35" s="95"/>
      <c r="AY35" s="46"/>
    </row>
    <row r="36" spans="3:51" ht="18" customHeight="1">
      <c r="C36" s="57" t="str">
        <f t="shared" si="0"/>
        <v/>
      </c>
      <c r="D36" s="278" t="s">
        <v>1986</v>
      </c>
      <c r="E36" s="135" t="s">
        <v>1987</v>
      </c>
      <c r="F36" s="135" t="s">
        <v>1988</v>
      </c>
      <c r="G36" s="59">
        <v>30</v>
      </c>
      <c r="H36" s="282"/>
      <c r="I36" s="156" t="s">
        <v>137</v>
      </c>
      <c r="J36" s="280"/>
      <c r="K36" s="57" t="str">
        <f t="shared" si="1"/>
        <v/>
      </c>
      <c r="L36" s="278" t="s">
        <v>1980</v>
      </c>
      <c r="M36" s="135" t="s">
        <v>2111</v>
      </c>
      <c r="N36" s="135" t="s">
        <v>2112</v>
      </c>
      <c r="O36" s="59"/>
      <c r="P36" s="282"/>
      <c r="Q36" s="156" t="s">
        <v>137</v>
      </c>
      <c r="R36" s="280"/>
      <c r="S36" s="57" t="str">
        <f t="shared" si="2"/>
        <v/>
      </c>
      <c r="T36" s="58"/>
      <c r="U36" s="135"/>
      <c r="V36" s="135"/>
      <c r="W36" s="59"/>
      <c r="X36" s="188"/>
      <c r="Y36" s="156"/>
      <c r="Z36" s="95"/>
      <c r="AA36" s="57" t="str">
        <f t="shared" si="3"/>
        <v/>
      </c>
      <c r="AB36" s="58"/>
      <c r="AC36" s="135"/>
      <c r="AD36" s="135"/>
      <c r="AE36" s="59"/>
      <c r="AF36" s="188"/>
      <c r="AG36" s="156"/>
      <c r="AH36" s="95"/>
      <c r="AI36" s="57" t="str">
        <f t="shared" si="4"/>
        <v/>
      </c>
      <c r="AJ36" s="58"/>
      <c r="AK36" s="135"/>
      <c r="AL36" s="135"/>
      <c r="AM36" s="59"/>
      <c r="AN36" s="188"/>
      <c r="AO36" s="156"/>
      <c r="AP36" s="95"/>
      <c r="AQ36" s="57" t="str">
        <f t="shared" si="5"/>
        <v/>
      </c>
      <c r="AR36" s="58"/>
      <c r="AS36" s="135"/>
      <c r="AT36" s="135"/>
      <c r="AU36" s="59"/>
      <c r="AV36" s="188"/>
      <c r="AW36" s="156"/>
      <c r="AX36" s="95"/>
      <c r="AY36" s="46"/>
    </row>
    <row r="37" spans="3:51" ht="18" customHeight="1">
      <c r="C37" s="57" t="str">
        <f t="shared" si="0"/>
        <v/>
      </c>
      <c r="D37" s="278" t="s">
        <v>1989</v>
      </c>
      <c r="E37" s="135" t="s">
        <v>1990</v>
      </c>
      <c r="F37" s="135" t="s">
        <v>1991</v>
      </c>
      <c r="G37" s="59">
        <v>405</v>
      </c>
      <c r="H37" s="282"/>
      <c r="I37" s="156" t="s">
        <v>137</v>
      </c>
      <c r="J37" s="280"/>
      <c r="K37" s="57" t="str">
        <f t="shared" si="1"/>
        <v/>
      </c>
      <c r="L37" s="278" t="s">
        <v>2113</v>
      </c>
      <c r="M37" s="135" t="s">
        <v>2114</v>
      </c>
      <c r="N37" s="135" t="s">
        <v>2115</v>
      </c>
      <c r="O37" s="59">
        <v>445</v>
      </c>
      <c r="P37" s="282"/>
      <c r="Q37" s="156" t="s">
        <v>137</v>
      </c>
      <c r="R37" s="280"/>
      <c r="S37" s="57" t="str">
        <f t="shared" si="2"/>
        <v/>
      </c>
      <c r="T37" s="58"/>
      <c r="U37" s="135"/>
      <c r="V37" s="135"/>
      <c r="W37" s="59"/>
      <c r="X37" s="188"/>
      <c r="Y37" s="156"/>
      <c r="Z37" s="95"/>
      <c r="AA37" s="57" t="str">
        <f t="shared" si="3"/>
        <v/>
      </c>
      <c r="AB37" s="58"/>
      <c r="AC37" s="135"/>
      <c r="AD37" s="135"/>
      <c r="AE37" s="59"/>
      <c r="AF37" s="188"/>
      <c r="AG37" s="156"/>
      <c r="AH37" s="95"/>
      <c r="AI37" s="57" t="str">
        <f t="shared" si="4"/>
        <v/>
      </c>
      <c r="AJ37" s="58"/>
      <c r="AK37" s="135"/>
      <c r="AL37" s="135"/>
      <c r="AM37" s="59"/>
      <c r="AN37" s="188"/>
      <c r="AO37" s="156"/>
      <c r="AP37" s="95"/>
      <c r="AQ37" s="57" t="str">
        <f t="shared" si="5"/>
        <v/>
      </c>
      <c r="AR37" s="58"/>
      <c r="AS37" s="135"/>
      <c r="AT37" s="135"/>
      <c r="AU37" s="59"/>
      <c r="AV37" s="188"/>
      <c r="AW37" s="156"/>
      <c r="AX37" s="95"/>
      <c r="AY37" s="46"/>
    </row>
    <row r="38" spans="3:51" ht="18" customHeight="1">
      <c r="C38" s="57" t="str">
        <f t="shared" si="0"/>
        <v/>
      </c>
      <c r="D38" s="278" t="s">
        <v>1992</v>
      </c>
      <c r="E38" s="135" t="s">
        <v>1993</v>
      </c>
      <c r="F38" s="135" t="s">
        <v>1994</v>
      </c>
      <c r="G38" s="59">
        <v>75</v>
      </c>
      <c r="H38" s="282"/>
      <c r="I38" s="156" t="s">
        <v>137</v>
      </c>
      <c r="J38" s="280"/>
      <c r="K38" s="57" t="str">
        <f t="shared" si="1"/>
        <v/>
      </c>
      <c r="L38" s="278" t="s">
        <v>2116</v>
      </c>
      <c r="M38" s="135" t="s">
        <v>2117</v>
      </c>
      <c r="N38" s="135" t="s">
        <v>2118</v>
      </c>
      <c r="O38" s="59">
        <v>125</v>
      </c>
      <c r="P38" s="282"/>
      <c r="Q38" s="156" t="s">
        <v>137</v>
      </c>
      <c r="R38" s="280"/>
      <c r="S38" s="57" t="str">
        <f t="shared" si="2"/>
        <v/>
      </c>
      <c r="T38" s="58"/>
      <c r="U38" s="135"/>
      <c r="V38" s="135"/>
      <c r="W38" s="59"/>
      <c r="X38" s="188"/>
      <c r="Y38" s="156"/>
      <c r="Z38" s="95"/>
      <c r="AA38" s="57" t="str">
        <f t="shared" si="3"/>
        <v/>
      </c>
      <c r="AB38" s="58"/>
      <c r="AC38" s="135"/>
      <c r="AD38" s="135"/>
      <c r="AE38" s="59"/>
      <c r="AF38" s="188"/>
      <c r="AG38" s="156"/>
      <c r="AH38" s="95"/>
      <c r="AI38" s="57" t="str">
        <f t="shared" si="4"/>
        <v/>
      </c>
      <c r="AJ38" s="58"/>
      <c r="AK38" s="135"/>
      <c r="AL38" s="135"/>
      <c r="AM38" s="59"/>
      <c r="AN38" s="188"/>
      <c r="AO38" s="156"/>
      <c r="AP38" s="95"/>
      <c r="AQ38" s="57" t="str">
        <f t="shared" si="5"/>
        <v/>
      </c>
      <c r="AR38" s="58"/>
      <c r="AS38" s="135"/>
      <c r="AT38" s="135"/>
      <c r="AU38" s="59"/>
      <c r="AV38" s="188"/>
      <c r="AW38" s="156"/>
      <c r="AX38" s="95"/>
      <c r="AY38" s="46"/>
    </row>
    <row r="39" spans="3:51" ht="18" customHeight="1">
      <c r="C39" s="57" t="str">
        <f t="shared" si="0"/>
        <v/>
      </c>
      <c r="D39" s="278" t="s">
        <v>1995</v>
      </c>
      <c r="E39" s="135" t="s">
        <v>1996</v>
      </c>
      <c r="F39" s="135" t="s">
        <v>1997</v>
      </c>
      <c r="G39" s="59">
        <v>95</v>
      </c>
      <c r="H39" s="282"/>
      <c r="I39" s="156" t="s">
        <v>137</v>
      </c>
      <c r="J39" s="280"/>
      <c r="K39" s="57" t="str">
        <f t="shared" si="1"/>
        <v/>
      </c>
      <c r="L39" s="278" t="s">
        <v>2119</v>
      </c>
      <c r="M39" s="135" t="s">
        <v>2120</v>
      </c>
      <c r="N39" s="135" t="s">
        <v>2121</v>
      </c>
      <c r="O39" s="59">
        <v>30</v>
      </c>
      <c r="P39" s="282"/>
      <c r="Q39" s="156" t="s">
        <v>137</v>
      </c>
      <c r="R39" s="280"/>
      <c r="S39" s="57" t="str">
        <f t="shared" si="2"/>
        <v/>
      </c>
      <c r="T39" s="58"/>
      <c r="U39" s="135"/>
      <c r="V39" s="135"/>
      <c r="W39" s="59"/>
      <c r="X39" s="188"/>
      <c r="Y39" s="156"/>
      <c r="Z39" s="95"/>
      <c r="AA39" s="57" t="str">
        <f t="shared" si="3"/>
        <v/>
      </c>
      <c r="AB39" s="58"/>
      <c r="AC39" s="135"/>
      <c r="AD39" s="135"/>
      <c r="AE39" s="59"/>
      <c r="AF39" s="188"/>
      <c r="AG39" s="156"/>
      <c r="AH39" s="95"/>
      <c r="AI39" s="57" t="str">
        <f t="shared" si="4"/>
        <v/>
      </c>
      <c r="AJ39" s="58"/>
      <c r="AK39" s="135"/>
      <c r="AL39" s="135"/>
      <c r="AM39" s="59"/>
      <c r="AN39" s="188"/>
      <c r="AO39" s="156"/>
      <c r="AP39" s="95"/>
      <c r="AQ39" s="57" t="str">
        <f t="shared" si="5"/>
        <v/>
      </c>
      <c r="AR39" s="58"/>
      <c r="AS39" s="135"/>
      <c r="AT39" s="135"/>
      <c r="AU39" s="59"/>
      <c r="AV39" s="188"/>
      <c r="AW39" s="156"/>
      <c r="AX39" s="95"/>
      <c r="AY39" s="46"/>
    </row>
    <row r="40" spans="3:51" ht="18" customHeight="1">
      <c r="C40" s="57" t="str">
        <f t="shared" si="0"/>
        <v/>
      </c>
      <c r="D40" s="278" t="s">
        <v>1998</v>
      </c>
      <c r="E40" s="135" t="s">
        <v>1999</v>
      </c>
      <c r="F40" s="135" t="s">
        <v>2000</v>
      </c>
      <c r="G40" s="59">
        <v>40</v>
      </c>
      <c r="H40" s="282"/>
      <c r="I40" s="156" t="s">
        <v>137</v>
      </c>
      <c r="J40" s="280"/>
      <c r="K40" s="57" t="str">
        <f t="shared" si="1"/>
        <v/>
      </c>
      <c r="L40" s="278" t="s">
        <v>2122</v>
      </c>
      <c r="M40" s="135" t="s">
        <v>2123</v>
      </c>
      <c r="N40" s="135" t="s">
        <v>2124</v>
      </c>
      <c r="O40" s="59">
        <v>50</v>
      </c>
      <c r="P40" s="282"/>
      <c r="Q40" s="156" t="s">
        <v>137</v>
      </c>
      <c r="R40" s="280"/>
      <c r="S40" s="57" t="str">
        <f t="shared" si="2"/>
        <v/>
      </c>
      <c r="T40" s="58"/>
      <c r="U40" s="135"/>
      <c r="V40" s="135"/>
      <c r="W40" s="59"/>
      <c r="X40" s="188"/>
      <c r="Y40" s="156"/>
      <c r="Z40" s="95"/>
      <c r="AA40" s="57" t="str">
        <f t="shared" si="3"/>
        <v/>
      </c>
      <c r="AB40" s="58"/>
      <c r="AC40" s="135"/>
      <c r="AD40" s="135"/>
      <c r="AE40" s="59"/>
      <c r="AF40" s="188"/>
      <c r="AG40" s="156"/>
      <c r="AH40" s="95"/>
      <c r="AI40" s="57" t="str">
        <f t="shared" si="4"/>
        <v/>
      </c>
      <c r="AJ40" s="58"/>
      <c r="AK40" s="135"/>
      <c r="AL40" s="135"/>
      <c r="AM40" s="59"/>
      <c r="AN40" s="188"/>
      <c r="AO40" s="156"/>
      <c r="AP40" s="95"/>
      <c r="AQ40" s="57" t="str">
        <f t="shared" si="5"/>
        <v/>
      </c>
      <c r="AR40" s="58"/>
      <c r="AS40" s="135"/>
      <c r="AT40" s="135"/>
      <c r="AU40" s="59"/>
      <c r="AV40" s="188"/>
      <c r="AW40" s="156"/>
      <c r="AX40" s="95"/>
      <c r="AY40" s="46"/>
    </row>
    <row r="41" spans="3:51" ht="18" customHeight="1">
      <c r="C41" s="57" t="str">
        <f t="shared" si="0"/>
        <v/>
      </c>
      <c r="D41" s="278" t="s">
        <v>2001</v>
      </c>
      <c r="E41" s="135" t="s">
        <v>2002</v>
      </c>
      <c r="F41" s="135" t="s">
        <v>2003</v>
      </c>
      <c r="G41" s="59">
        <v>45</v>
      </c>
      <c r="H41" s="282"/>
      <c r="I41" s="156" t="s">
        <v>137</v>
      </c>
      <c r="J41" s="280"/>
      <c r="K41" s="57" t="str">
        <f t="shared" si="1"/>
        <v/>
      </c>
      <c r="L41" s="278" t="s">
        <v>1992</v>
      </c>
      <c r="M41" s="135" t="s">
        <v>2125</v>
      </c>
      <c r="N41" s="135" t="s">
        <v>2126</v>
      </c>
      <c r="O41" s="59">
        <v>90</v>
      </c>
      <c r="P41" s="282"/>
      <c r="Q41" s="156" t="s">
        <v>137</v>
      </c>
      <c r="R41" s="280"/>
      <c r="S41" s="57" t="str">
        <f t="shared" si="2"/>
        <v/>
      </c>
      <c r="T41" s="58"/>
      <c r="U41" s="135"/>
      <c r="V41" s="135"/>
      <c r="W41" s="59"/>
      <c r="X41" s="188"/>
      <c r="Y41" s="156"/>
      <c r="Z41" s="95"/>
      <c r="AA41" s="57" t="str">
        <f t="shared" si="3"/>
        <v/>
      </c>
      <c r="AB41" s="58"/>
      <c r="AC41" s="135"/>
      <c r="AD41" s="135"/>
      <c r="AE41" s="59"/>
      <c r="AF41" s="188"/>
      <c r="AG41" s="156"/>
      <c r="AH41" s="95"/>
      <c r="AI41" s="57" t="str">
        <f t="shared" si="4"/>
        <v/>
      </c>
      <c r="AJ41" s="58"/>
      <c r="AK41" s="135"/>
      <c r="AL41" s="135"/>
      <c r="AM41" s="59"/>
      <c r="AN41" s="188"/>
      <c r="AO41" s="156"/>
      <c r="AP41" s="95"/>
      <c r="AQ41" s="57" t="str">
        <f t="shared" si="5"/>
        <v/>
      </c>
      <c r="AR41" s="58"/>
      <c r="AS41" s="135"/>
      <c r="AT41" s="135"/>
      <c r="AU41" s="59"/>
      <c r="AV41" s="188"/>
      <c r="AW41" s="156"/>
      <c r="AX41" s="95"/>
      <c r="AY41" s="46"/>
    </row>
    <row r="42" spans="3:51" ht="18" customHeight="1">
      <c r="C42" s="57" t="str">
        <f t="shared" si="0"/>
        <v/>
      </c>
      <c r="D42" s="278" t="s">
        <v>2004</v>
      </c>
      <c r="E42" s="135" t="s">
        <v>2005</v>
      </c>
      <c r="F42" s="135" t="s">
        <v>2006</v>
      </c>
      <c r="G42" s="59">
        <v>170</v>
      </c>
      <c r="H42" s="282"/>
      <c r="I42" s="156" t="s">
        <v>137</v>
      </c>
      <c r="J42" s="280"/>
      <c r="K42" s="57" t="str">
        <f t="shared" si="1"/>
        <v/>
      </c>
      <c r="L42" s="278" t="s">
        <v>1995</v>
      </c>
      <c r="M42" s="135" t="s">
        <v>2127</v>
      </c>
      <c r="N42" s="135" t="s">
        <v>2128</v>
      </c>
      <c r="O42" s="59">
        <v>90</v>
      </c>
      <c r="P42" s="282"/>
      <c r="Q42" s="156" t="s">
        <v>137</v>
      </c>
      <c r="R42" s="280"/>
      <c r="S42" s="57" t="str">
        <f t="shared" si="2"/>
        <v/>
      </c>
      <c r="T42" s="58"/>
      <c r="U42" s="135"/>
      <c r="V42" s="135"/>
      <c r="W42" s="59"/>
      <c r="X42" s="188"/>
      <c r="Y42" s="156"/>
      <c r="Z42" s="95"/>
      <c r="AA42" s="57" t="str">
        <f t="shared" si="3"/>
        <v/>
      </c>
      <c r="AB42" s="58"/>
      <c r="AC42" s="135"/>
      <c r="AD42" s="135"/>
      <c r="AE42" s="59"/>
      <c r="AF42" s="188"/>
      <c r="AG42" s="156"/>
      <c r="AH42" s="95"/>
      <c r="AI42" s="57" t="str">
        <f t="shared" si="4"/>
        <v/>
      </c>
      <c r="AJ42" s="58"/>
      <c r="AK42" s="135"/>
      <c r="AL42" s="135"/>
      <c r="AM42" s="59"/>
      <c r="AN42" s="188"/>
      <c r="AO42" s="156"/>
      <c r="AP42" s="95"/>
      <c r="AQ42" s="57" t="str">
        <f t="shared" si="5"/>
        <v/>
      </c>
      <c r="AR42" s="58"/>
      <c r="AS42" s="135"/>
      <c r="AT42" s="135"/>
      <c r="AU42" s="59"/>
      <c r="AV42" s="188"/>
      <c r="AW42" s="156"/>
      <c r="AX42" s="95"/>
      <c r="AY42" s="46"/>
    </row>
    <row r="43" spans="3:51" ht="18" customHeight="1">
      <c r="C43" s="57" t="str">
        <f t="shared" si="0"/>
        <v/>
      </c>
      <c r="D43" s="278" t="s">
        <v>2007</v>
      </c>
      <c r="E43" s="135" t="s">
        <v>2008</v>
      </c>
      <c r="F43" s="135" t="s">
        <v>2009</v>
      </c>
      <c r="G43" s="59">
        <v>145</v>
      </c>
      <c r="H43" s="282"/>
      <c r="I43" s="156" t="s">
        <v>137</v>
      </c>
      <c r="J43" s="280"/>
      <c r="K43" s="57" t="str">
        <f t="shared" si="1"/>
        <v/>
      </c>
      <c r="L43" s="278" t="s">
        <v>2129</v>
      </c>
      <c r="M43" s="135" t="s">
        <v>2130</v>
      </c>
      <c r="N43" s="135" t="s">
        <v>2131</v>
      </c>
      <c r="O43" s="59">
        <v>30</v>
      </c>
      <c r="P43" s="282"/>
      <c r="Q43" s="156" t="s">
        <v>137</v>
      </c>
      <c r="R43" s="280"/>
      <c r="S43" s="57" t="str">
        <f t="shared" si="2"/>
        <v/>
      </c>
      <c r="T43" s="58"/>
      <c r="U43" s="135"/>
      <c r="V43" s="135"/>
      <c r="W43" s="59"/>
      <c r="X43" s="188"/>
      <c r="Y43" s="156"/>
      <c r="Z43" s="95"/>
      <c r="AA43" s="57" t="str">
        <f t="shared" si="3"/>
        <v/>
      </c>
      <c r="AB43" s="58"/>
      <c r="AC43" s="135"/>
      <c r="AD43" s="135"/>
      <c r="AE43" s="59"/>
      <c r="AF43" s="188"/>
      <c r="AG43" s="156"/>
      <c r="AH43" s="95"/>
      <c r="AI43" s="57" t="str">
        <f t="shared" si="4"/>
        <v/>
      </c>
      <c r="AJ43" s="58"/>
      <c r="AK43" s="135"/>
      <c r="AL43" s="135"/>
      <c r="AM43" s="59"/>
      <c r="AN43" s="188"/>
      <c r="AO43" s="156"/>
      <c r="AP43" s="95"/>
      <c r="AQ43" s="57" t="str">
        <f t="shared" si="5"/>
        <v/>
      </c>
      <c r="AR43" s="58"/>
      <c r="AS43" s="135"/>
      <c r="AT43" s="135"/>
      <c r="AU43" s="59"/>
      <c r="AV43" s="188"/>
      <c r="AW43" s="156"/>
      <c r="AX43" s="95"/>
      <c r="AY43" s="46"/>
    </row>
    <row r="44" spans="3:51" ht="18" customHeight="1">
      <c r="C44" s="57" t="str">
        <f t="shared" si="0"/>
        <v/>
      </c>
      <c r="D44" s="278" t="s">
        <v>2010</v>
      </c>
      <c r="E44" s="135" t="s">
        <v>2011</v>
      </c>
      <c r="F44" s="135" t="s">
        <v>2012</v>
      </c>
      <c r="G44" s="59"/>
      <c r="H44" s="282"/>
      <c r="I44" s="156" t="s">
        <v>137</v>
      </c>
      <c r="J44" s="280"/>
      <c r="K44" s="57" t="str">
        <f t="shared" si="1"/>
        <v/>
      </c>
      <c r="L44" s="278" t="s">
        <v>2001</v>
      </c>
      <c r="M44" s="135" t="s">
        <v>2132</v>
      </c>
      <c r="N44" s="135" t="s">
        <v>2133</v>
      </c>
      <c r="O44" s="59">
        <v>45</v>
      </c>
      <c r="P44" s="282"/>
      <c r="Q44" s="156" t="s">
        <v>137</v>
      </c>
      <c r="R44" s="280"/>
      <c r="S44" s="57" t="str">
        <f t="shared" si="2"/>
        <v/>
      </c>
      <c r="T44" s="58"/>
      <c r="U44" s="135"/>
      <c r="V44" s="135"/>
      <c r="W44" s="59"/>
      <c r="X44" s="188"/>
      <c r="Y44" s="156"/>
      <c r="Z44" s="95"/>
      <c r="AA44" s="57" t="str">
        <f t="shared" si="3"/>
        <v/>
      </c>
      <c r="AB44" s="58"/>
      <c r="AC44" s="135"/>
      <c r="AD44" s="135"/>
      <c r="AE44" s="59"/>
      <c r="AF44" s="188"/>
      <c r="AG44" s="156"/>
      <c r="AH44" s="95"/>
      <c r="AI44" s="57" t="str">
        <f t="shared" si="4"/>
        <v/>
      </c>
      <c r="AJ44" s="58"/>
      <c r="AK44" s="135"/>
      <c r="AL44" s="135"/>
      <c r="AM44" s="59"/>
      <c r="AN44" s="188"/>
      <c r="AO44" s="156"/>
      <c r="AP44" s="95"/>
      <c r="AQ44" s="57" t="str">
        <f t="shared" si="5"/>
        <v/>
      </c>
      <c r="AR44" s="58"/>
      <c r="AS44" s="135"/>
      <c r="AT44" s="135"/>
      <c r="AU44" s="59"/>
      <c r="AV44" s="188"/>
      <c r="AW44" s="156"/>
      <c r="AX44" s="95"/>
      <c r="AY44" s="46"/>
    </row>
    <row r="45" spans="3:51" ht="18" customHeight="1">
      <c r="C45" s="57" t="str">
        <f t="shared" si="0"/>
        <v/>
      </c>
      <c r="D45" s="278" t="s">
        <v>2013</v>
      </c>
      <c r="E45" s="135" t="s">
        <v>2014</v>
      </c>
      <c r="F45" s="135" t="s">
        <v>2015</v>
      </c>
      <c r="G45" s="59">
        <v>40</v>
      </c>
      <c r="H45" s="282"/>
      <c r="I45" s="156" t="s">
        <v>137</v>
      </c>
      <c r="J45" s="280"/>
      <c r="K45" s="57" t="str">
        <f t="shared" si="1"/>
        <v/>
      </c>
      <c r="L45" s="278" t="s">
        <v>2134</v>
      </c>
      <c r="M45" s="135" t="s">
        <v>2135</v>
      </c>
      <c r="N45" s="135" t="s">
        <v>2136</v>
      </c>
      <c r="O45" s="59">
        <v>115</v>
      </c>
      <c r="P45" s="282"/>
      <c r="Q45" s="156" t="s">
        <v>137</v>
      </c>
      <c r="R45" s="280"/>
      <c r="S45" s="57" t="str">
        <f t="shared" si="2"/>
        <v/>
      </c>
      <c r="T45" s="58"/>
      <c r="U45" s="135"/>
      <c r="V45" s="135"/>
      <c r="W45" s="59"/>
      <c r="X45" s="188"/>
      <c r="Y45" s="156"/>
      <c r="Z45" s="95"/>
      <c r="AA45" s="57" t="str">
        <f t="shared" si="3"/>
        <v/>
      </c>
      <c r="AB45" s="58"/>
      <c r="AC45" s="135"/>
      <c r="AD45" s="135"/>
      <c r="AE45" s="59"/>
      <c r="AF45" s="188"/>
      <c r="AG45" s="156"/>
      <c r="AH45" s="95"/>
      <c r="AI45" s="57" t="str">
        <f t="shared" si="4"/>
        <v/>
      </c>
      <c r="AJ45" s="58"/>
      <c r="AK45" s="135"/>
      <c r="AL45" s="135"/>
      <c r="AM45" s="59"/>
      <c r="AN45" s="188"/>
      <c r="AO45" s="156"/>
      <c r="AP45" s="95"/>
      <c r="AQ45" s="57" t="str">
        <f t="shared" si="5"/>
        <v/>
      </c>
      <c r="AR45" s="58"/>
      <c r="AS45" s="135"/>
      <c r="AT45" s="135"/>
      <c r="AU45" s="59"/>
      <c r="AV45" s="188"/>
      <c r="AW45" s="156"/>
      <c r="AX45" s="95"/>
      <c r="AY45" s="46"/>
    </row>
    <row r="46" spans="3:51" ht="18" customHeight="1">
      <c r="C46" s="57" t="str">
        <f t="shared" si="0"/>
        <v/>
      </c>
      <c r="D46" s="278" t="s">
        <v>2016</v>
      </c>
      <c r="E46" s="135" t="s">
        <v>2017</v>
      </c>
      <c r="F46" s="135" t="s">
        <v>2018</v>
      </c>
      <c r="G46" s="59">
        <v>25</v>
      </c>
      <c r="H46" s="282"/>
      <c r="I46" s="156" t="s">
        <v>137</v>
      </c>
      <c r="J46" s="280"/>
      <c r="K46" s="57" t="str">
        <f t="shared" si="1"/>
        <v/>
      </c>
      <c r="L46" s="278" t="s">
        <v>2137</v>
      </c>
      <c r="M46" s="135" t="s">
        <v>2138</v>
      </c>
      <c r="N46" s="135" t="s">
        <v>2139</v>
      </c>
      <c r="O46" s="59">
        <v>95</v>
      </c>
      <c r="P46" s="282"/>
      <c r="Q46" s="156" t="s">
        <v>137</v>
      </c>
      <c r="R46" s="280"/>
      <c r="S46" s="57" t="str">
        <f t="shared" si="2"/>
        <v/>
      </c>
      <c r="T46" s="58"/>
      <c r="U46" s="135"/>
      <c r="V46" s="135"/>
      <c r="W46" s="59"/>
      <c r="X46" s="188"/>
      <c r="Y46" s="156"/>
      <c r="Z46" s="95"/>
      <c r="AA46" s="57" t="str">
        <f t="shared" si="3"/>
        <v/>
      </c>
      <c r="AB46" s="58"/>
      <c r="AC46" s="135"/>
      <c r="AD46" s="135"/>
      <c r="AE46" s="59"/>
      <c r="AF46" s="188"/>
      <c r="AG46" s="156"/>
      <c r="AH46" s="95"/>
      <c r="AI46" s="57" t="str">
        <f t="shared" si="4"/>
        <v/>
      </c>
      <c r="AJ46" s="58"/>
      <c r="AK46" s="135"/>
      <c r="AL46" s="135"/>
      <c r="AM46" s="59"/>
      <c r="AN46" s="188"/>
      <c r="AO46" s="156"/>
      <c r="AP46" s="95"/>
      <c r="AQ46" s="57" t="str">
        <f t="shared" si="5"/>
        <v/>
      </c>
      <c r="AR46" s="58"/>
      <c r="AS46" s="135"/>
      <c r="AT46" s="135"/>
      <c r="AU46" s="59"/>
      <c r="AV46" s="188"/>
      <c r="AW46" s="156"/>
      <c r="AX46" s="95"/>
      <c r="AY46" s="46"/>
    </row>
    <row r="47" spans="3:51" ht="18" customHeight="1">
      <c r="C47" s="57" t="str">
        <f t="shared" si="0"/>
        <v/>
      </c>
      <c r="D47" s="278" t="s">
        <v>2019</v>
      </c>
      <c r="E47" s="135" t="s">
        <v>2020</v>
      </c>
      <c r="F47" s="135" t="s">
        <v>2021</v>
      </c>
      <c r="G47" s="59">
        <v>135</v>
      </c>
      <c r="H47" s="282"/>
      <c r="I47" s="156" t="s">
        <v>137</v>
      </c>
      <c r="J47" s="280"/>
      <c r="K47" s="57" t="str">
        <f t="shared" si="1"/>
        <v/>
      </c>
      <c r="L47" s="278" t="s">
        <v>2140</v>
      </c>
      <c r="M47" s="135" t="s">
        <v>2141</v>
      </c>
      <c r="N47" s="135" t="s">
        <v>2142</v>
      </c>
      <c r="O47" s="59">
        <v>55</v>
      </c>
      <c r="P47" s="282"/>
      <c r="Q47" s="156" t="s">
        <v>137</v>
      </c>
      <c r="R47" s="280"/>
      <c r="S47" s="57" t="str">
        <f t="shared" si="2"/>
        <v/>
      </c>
      <c r="T47" s="58"/>
      <c r="U47" s="135"/>
      <c r="V47" s="135"/>
      <c r="W47" s="59"/>
      <c r="X47" s="188"/>
      <c r="Y47" s="156"/>
      <c r="Z47" s="95"/>
      <c r="AA47" s="57" t="str">
        <f t="shared" si="3"/>
        <v/>
      </c>
      <c r="AB47" s="58"/>
      <c r="AC47" s="135"/>
      <c r="AD47" s="135"/>
      <c r="AE47" s="59"/>
      <c r="AF47" s="188"/>
      <c r="AG47" s="156"/>
      <c r="AH47" s="95"/>
      <c r="AI47" s="57" t="str">
        <f t="shared" si="4"/>
        <v/>
      </c>
      <c r="AJ47" s="58"/>
      <c r="AK47" s="135"/>
      <c r="AL47" s="135"/>
      <c r="AM47" s="59"/>
      <c r="AN47" s="188"/>
      <c r="AO47" s="156"/>
      <c r="AP47" s="95"/>
      <c r="AQ47" s="57" t="str">
        <f t="shared" si="5"/>
        <v/>
      </c>
      <c r="AR47" s="58"/>
      <c r="AS47" s="135"/>
      <c r="AT47" s="135"/>
      <c r="AU47" s="59"/>
      <c r="AV47" s="188"/>
      <c r="AW47" s="156"/>
      <c r="AX47" s="95"/>
      <c r="AY47" s="46"/>
    </row>
    <row r="48" spans="3:51" ht="18" customHeight="1">
      <c r="C48" s="57" t="str">
        <f t="shared" si="0"/>
        <v/>
      </c>
      <c r="D48" s="278" t="s">
        <v>2022</v>
      </c>
      <c r="E48" s="135" t="s">
        <v>2023</v>
      </c>
      <c r="F48" s="135" t="s">
        <v>2024</v>
      </c>
      <c r="G48" s="59">
        <v>665</v>
      </c>
      <c r="H48" s="282"/>
      <c r="I48" s="156" t="s">
        <v>137</v>
      </c>
      <c r="J48" s="280"/>
      <c r="K48" s="57" t="str">
        <f t="shared" si="1"/>
        <v/>
      </c>
      <c r="L48" s="278" t="s">
        <v>2010</v>
      </c>
      <c r="M48" s="135" t="s">
        <v>2143</v>
      </c>
      <c r="N48" s="135" t="s">
        <v>2144</v>
      </c>
      <c r="O48" s="59"/>
      <c r="P48" s="282"/>
      <c r="Q48" s="156" t="s">
        <v>137</v>
      </c>
      <c r="R48" s="280"/>
      <c r="S48" s="57" t="str">
        <f t="shared" si="2"/>
        <v/>
      </c>
      <c r="T48" s="58"/>
      <c r="U48" s="135"/>
      <c r="V48" s="135"/>
      <c r="W48" s="59"/>
      <c r="X48" s="188"/>
      <c r="Y48" s="156"/>
      <c r="Z48" s="95"/>
      <c r="AA48" s="57" t="str">
        <f t="shared" si="3"/>
        <v/>
      </c>
      <c r="AB48" s="58"/>
      <c r="AC48" s="135"/>
      <c r="AD48" s="135"/>
      <c r="AE48" s="59"/>
      <c r="AF48" s="188"/>
      <c r="AG48" s="156"/>
      <c r="AH48" s="95"/>
      <c r="AI48" s="57" t="str">
        <f t="shared" si="4"/>
        <v/>
      </c>
      <c r="AJ48" s="58"/>
      <c r="AK48" s="135"/>
      <c r="AL48" s="135"/>
      <c r="AM48" s="59"/>
      <c r="AN48" s="188"/>
      <c r="AO48" s="156"/>
      <c r="AP48" s="95"/>
      <c r="AQ48" s="57" t="str">
        <f t="shared" si="5"/>
        <v/>
      </c>
      <c r="AR48" s="58"/>
      <c r="AS48" s="135"/>
      <c r="AT48" s="135"/>
      <c r="AU48" s="59"/>
      <c r="AV48" s="188"/>
      <c r="AW48" s="156"/>
      <c r="AX48" s="95"/>
      <c r="AY48" s="46"/>
    </row>
    <row r="49" spans="3:51" ht="18" customHeight="1">
      <c r="C49" s="57" t="str">
        <f t="shared" si="0"/>
        <v/>
      </c>
      <c r="D49" s="278" t="s">
        <v>2025</v>
      </c>
      <c r="E49" s="135" t="s">
        <v>2026</v>
      </c>
      <c r="F49" s="135" t="s">
        <v>2027</v>
      </c>
      <c r="G49" s="59">
        <v>85</v>
      </c>
      <c r="H49" s="282"/>
      <c r="I49" s="156" t="s">
        <v>137</v>
      </c>
      <c r="J49" s="280"/>
      <c r="K49" s="57" t="str">
        <f t="shared" si="1"/>
        <v/>
      </c>
      <c r="L49" s="278" t="s">
        <v>2025</v>
      </c>
      <c r="M49" s="135" t="s">
        <v>2145</v>
      </c>
      <c r="N49" s="135" t="s">
        <v>2146</v>
      </c>
      <c r="O49" s="59">
        <v>30</v>
      </c>
      <c r="P49" s="282"/>
      <c r="Q49" s="156" t="s">
        <v>137</v>
      </c>
      <c r="R49" s="280"/>
      <c r="S49" s="57" t="str">
        <f t="shared" si="2"/>
        <v/>
      </c>
      <c r="T49" s="58"/>
      <c r="U49" s="135"/>
      <c r="V49" s="135"/>
      <c r="W49" s="59"/>
      <c r="X49" s="188"/>
      <c r="Y49" s="156"/>
      <c r="Z49" s="95"/>
      <c r="AA49" s="57" t="str">
        <f t="shared" si="3"/>
        <v/>
      </c>
      <c r="AB49" s="58"/>
      <c r="AC49" s="135"/>
      <c r="AD49" s="135"/>
      <c r="AE49" s="59"/>
      <c r="AF49" s="188"/>
      <c r="AG49" s="156"/>
      <c r="AH49" s="95"/>
      <c r="AI49" s="57" t="str">
        <f t="shared" si="4"/>
        <v/>
      </c>
      <c r="AJ49" s="58"/>
      <c r="AK49" s="135"/>
      <c r="AL49" s="135"/>
      <c r="AM49" s="59"/>
      <c r="AN49" s="188"/>
      <c r="AO49" s="156"/>
      <c r="AP49" s="95"/>
      <c r="AQ49" s="57" t="str">
        <f t="shared" si="5"/>
        <v/>
      </c>
      <c r="AR49" s="58"/>
      <c r="AS49" s="135"/>
      <c r="AT49" s="135"/>
      <c r="AU49" s="59"/>
      <c r="AV49" s="188"/>
      <c r="AW49" s="156"/>
      <c r="AX49" s="95"/>
      <c r="AY49" s="46"/>
    </row>
    <row r="50" spans="3:51" ht="18" customHeight="1">
      <c r="C50" s="57" t="str">
        <f t="shared" si="0"/>
        <v/>
      </c>
      <c r="D50" s="278" t="s">
        <v>2028</v>
      </c>
      <c r="E50" s="135" t="s">
        <v>2029</v>
      </c>
      <c r="F50" s="135" t="s">
        <v>2030</v>
      </c>
      <c r="G50" s="59">
        <v>115</v>
      </c>
      <c r="H50" s="282"/>
      <c r="I50" s="156" t="s">
        <v>137</v>
      </c>
      <c r="J50" s="280"/>
      <c r="K50" s="57" t="str">
        <f t="shared" si="1"/>
        <v/>
      </c>
      <c r="L50" s="278" t="s">
        <v>2147</v>
      </c>
      <c r="M50" s="135" t="s">
        <v>2148</v>
      </c>
      <c r="N50" s="135" t="s">
        <v>2149</v>
      </c>
      <c r="O50" s="59">
        <v>80</v>
      </c>
      <c r="P50" s="282"/>
      <c r="Q50" s="156" t="s">
        <v>137</v>
      </c>
      <c r="R50" s="280"/>
      <c r="S50" s="57" t="str">
        <f t="shared" si="2"/>
        <v/>
      </c>
      <c r="T50" s="58"/>
      <c r="U50" s="135"/>
      <c r="V50" s="135"/>
      <c r="W50" s="59"/>
      <c r="X50" s="188"/>
      <c r="Y50" s="156"/>
      <c r="Z50" s="95"/>
      <c r="AA50" s="57" t="str">
        <f t="shared" si="3"/>
        <v/>
      </c>
      <c r="AB50" s="58"/>
      <c r="AC50" s="135"/>
      <c r="AD50" s="135"/>
      <c r="AE50" s="59"/>
      <c r="AF50" s="188"/>
      <c r="AG50" s="156"/>
      <c r="AH50" s="95"/>
      <c r="AI50" s="57" t="str">
        <f t="shared" si="4"/>
        <v/>
      </c>
      <c r="AJ50" s="58"/>
      <c r="AK50" s="135"/>
      <c r="AL50" s="135"/>
      <c r="AM50" s="59"/>
      <c r="AN50" s="188"/>
      <c r="AO50" s="156"/>
      <c r="AP50" s="95"/>
      <c r="AQ50" s="57" t="str">
        <f t="shared" si="5"/>
        <v/>
      </c>
      <c r="AR50" s="58"/>
      <c r="AS50" s="135"/>
      <c r="AT50" s="135"/>
      <c r="AU50" s="59"/>
      <c r="AV50" s="188"/>
      <c r="AW50" s="156"/>
      <c r="AX50" s="95"/>
      <c r="AY50" s="46"/>
    </row>
    <row r="51" spans="3:51" ht="18" customHeight="1">
      <c r="C51" s="57" t="str">
        <f t="shared" si="0"/>
        <v/>
      </c>
      <c r="D51" s="278" t="s">
        <v>2031</v>
      </c>
      <c r="E51" s="135" t="s">
        <v>2032</v>
      </c>
      <c r="F51" s="135" t="s">
        <v>2033</v>
      </c>
      <c r="G51" s="59">
        <v>30</v>
      </c>
      <c r="H51" s="282"/>
      <c r="I51" s="156" t="s">
        <v>137</v>
      </c>
      <c r="J51" s="280"/>
      <c r="K51" s="57" t="str">
        <f t="shared" si="1"/>
        <v/>
      </c>
      <c r="L51" s="278" t="s">
        <v>2150</v>
      </c>
      <c r="M51" s="135" t="s">
        <v>2151</v>
      </c>
      <c r="N51" s="135" t="s">
        <v>2152</v>
      </c>
      <c r="O51" s="59">
        <v>45</v>
      </c>
      <c r="P51" s="282"/>
      <c r="Q51" s="156" t="s">
        <v>137</v>
      </c>
      <c r="R51" s="280"/>
      <c r="S51" s="57" t="str">
        <f t="shared" si="2"/>
        <v/>
      </c>
      <c r="T51" s="58"/>
      <c r="U51" s="135"/>
      <c r="V51" s="135"/>
      <c r="W51" s="59"/>
      <c r="X51" s="188"/>
      <c r="Y51" s="156"/>
      <c r="Z51" s="95"/>
      <c r="AA51" s="57" t="str">
        <f t="shared" si="3"/>
        <v/>
      </c>
      <c r="AB51" s="58"/>
      <c r="AC51" s="135"/>
      <c r="AD51" s="135"/>
      <c r="AE51" s="59"/>
      <c r="AF51" s="188"/>
      <c r="AG51" s="156"/>
      <c r="AH51" s="95"/>
      <c r="AI51" s="57" t="str">
        <f t="shared" si="4"/>
        <v/>
      </c>
      <c r="AJ51" s="58"/>
      <c r="AK51" s="135"/>
      <c r="AL51" s="135"/>
      <c r="AM51" s="59"/>
      <c r="AN51" s="188"/>
      <c r="AO51" s="156"/>
      <c r="AP51" s="95"/>
      <c r="AQ51" s="57" t="str">
        <f t="shared" si="5"/>
        <v/>
      </c>
      <c r="AR51" s="58"/>
      <c r="AS51" s="135"/>
      <c r="AT51" s="135"/>
      <c r="AU51" s="59"/>
      <c r="AV51" s="188"/>
      <c r="AW51" s="156"/>
      <c r="AX51" s="95"/>
      <c r="AY51" s="46"/>
    </row>
    <row r="52" spans="3:51" ht="18" customHeight="1">
      <c r="C52" s="57" t="str">
        <f t="shared" si="0"/>
        <v/>
      </c>
      <c r="D52" s="278" t="s">
        <v>2034</v>
      </c>
      <c r="E52" s="135" t="s">
        <v>2035</v>
      </c>
      <c r="F52" s="135" t="s">
        <v>2036</v>
      </c>
      <c r="G52" s="59">
        <v>15</v>
      </c>
      <c r="H52" s="282"/>
      <c r="I52" s="156" t="s">
        <v>137</v>
      </c>
      <c r="J52" s="280"/>
      <c r="K52" s="57" t="str">
        <f t="shared" si="1"/>
        <v/>
      </c>
      <c r="L52" s="278" t="s">
        <v>2153</v>
      </c>
      <c r="M52" s="135" t="s">
        <v>2154</v>
      </c>
      <c r="N52" s="135" t="s">
        <v>2155</v>
      </c>
      <c r="O52" s="59">
        <v>25</v>
      </c>
      <c r="P52" s="282"/>
      <c r="Q52" s="156" t="s">
        <v>137</v>
      </c>
      <c r="R52" s="280"/>
      <c r="S52" s="57" t="str">
        <f t="shared" si="2"/>
        <v/>
      </c>
      <c r="T52" s="58"/>
      <c r="U52" s="135"/>
      <c r="V52" s="135"/>
      <c r="W52" s="59"/>
      <c r="X52" s="188"/>
      <c r="Y52" s="156"/>
      <c r="Z52" s="95"/>
      <c r="AA52" s="57" t="str">
        <f t="shared" si="3"/>
        <v/>
      </c>
      <c r="AB52" s="58"/>
      <c r="AC52" s="135"/>
      <c r="AD52" s="135"/>
      <c r="AE52" s="59"/>
      <c r="AF52" s="188"/>
      <c r="AG52" s="156"/>
      <c r="AH52" s="95"/>
      <c r="AI52" s="57" t="str">
        <f t="shared" si="4"/>
        <v/>
      </c>
      <c r="AJ52" s="58"/>
      <c r="AK52" s="135"/>
      <c r="AL52" s="135"/>
      <c r="AM52" s="59"/>
      <c r="AN52" s="188"/>
      <c r="AO52" s="156"/>
      <c r="AP52" s="95"/>
      <c r="AQ52" s="57" t="str">
        <f t="shared" si="5"/>
        <v/>
      </c>
      <c r="AR52" s="58"/>
      <c r="AS52" s="135"/>
      <c r="AT52" s="135"/>
      <c r="AU52" s="59"/>
      <c r="AV52" s="188"/>
      <c r="AW52" s="156"/>
      <c r="AX52" s="95"/>
      <c r="AY52" s="46"/>
    </row>
    <row r="53" spans="3:51" ht="18" customHeight="1">
      <c r="C53" s="57" t="str">
        <f t="shared" si="0"/>
        <v/>
      </c>
      <c r="D53" s="278" t="s">
        <v>2037</v>
      </c>
      <c r="E53" s="135" t="s">
        <v>2038</v>
      </c>
      <c r="F53" s="135" t="s">
        <v>2039</v>
      </c>
      <c r="G53" s="59">
        <v>85</v>
      </c>
      <c r="H53" s="282"/>
      <c r="I53" s="156" t="s">
        <v>137</v>
      </c>
      <c r="J53" s="280"/>
      <c r="K53" s="57" t="str">
        <f t="shared" si="1"/>
        <v/>
      </c>
      <c r="L53" s="278" t="s">
        <v>2156</v>
      </c>
      <c r="M53" s="135" t="s">
        <v>2157</v>
      </c>
      <c r="N53" s="135" t="s">
        <v>2158</v>
      </c>
      <c r="O53" s="59">
        <v>15</v>
      </c>
      <c r="P53" s="282"/>
      <c r="Q53" s="156" t="s">
        <v>137</v>
      </c>
      <c r="R53" s="280"/>
      <c r="S53" s="57" t="str">
        <f t="shared" si="2"/>
        <v/>
      </c>
      <c r="T53" s="58"/>
      <c r="U53" s="135"/>
      <c r="V53" s="135"/>
      <c r="W53" s="59"/>
      <c r="X53" s="188"/>
      <c r="Y53" s="156"/>
      <c r="Z53" s="95"/>
      <c r="AA53" s="57" t="str">
        <f t="shared" si="3"/>
        <v/>
      </c>
      <c r="AB53" s="58"/>
      <c r="AC53" s="135"/>
      <c r="AD53" s="135"/>
      <c r="AE53" s="59"/>
      <c r="AF53" s="188"/>
      <c r="AG53" s="156"/>
      <c r="AH53" s="95"/>
      <c r="AI53" s="57" t="str">
        <f t="shared" si="4"/>
        <v/>
      </c>
      <c r="AJ53" s="58"/>
      <c r="AK53" s="135"/>
      <c r="AL53" s="135"/>
      <c r="AM53" s="59"/>
      <c r="AN53" s="188"/>
      <c r="AO53" s="156"/>
      <c r="AP53" s="95"/>
      <c r="AQ53" s="57" t="str">
        <f t="shared" si="5"/>
        <v/>
      </c>
      <c r="AR53" s="58"/>
      <c r="AS53" s="135"/>
      <c r="AT53" s="135"/>
      <c r="AU53" s="59"/>
      <c r="AV53" s="188"/>
      <c r="AW53" s="156"/>
      <c r="AX53" s="95"/>
      <c r="AY53" s="46"/>
    </row>
    <row r="54" spans="3:51" ht="18" customHeight="1">
      <c r="C54" s="57" t="str">
        <f t="shared" si="0"/>
        <v/>
      </c>
      <c r="D54" s="278" t="s">
        <v>2040</v>
      </c>
      <c r="E54" s="135" t="s">
        <v>2041</v>
      </c>
      <c r="F54" s="135" t="s">
        <v>2042</v>
      </c>
      <c r="G54" s="59">
        <v>55</v>
      </c>
      <c r="H54" s="282"/>
      <c r="I54" s="156" t="s">
        <v>137</v>
      </c>
      <c r="J54" s="280"/>
      <c r="K54" s="57" t="str">
        <f t="shared" si="1"/>
        <v/>
      </c>
      <c r="L54" s="278" t="s">
        <v>2159</v>
      </c>
      <c r="M54" s="135" t="s">
        <v>2160</v>
      </c>
      <c r="N54" s="135" t="s">
        <v>2161</v>
      </c>
      <c r="O54" s="59">
        <v>130</v>
      </c>
      <c r="P54" s="282"/>
      <c r="Q54" s="156" t="s">
        <v>137</v>
      </c>
      <c r="R54" s="280"/>
      <c r="S54" s="57" t="str">
        <f t="shared" si="2"/>
        <v/>
      </c>
      <c r="T54" s="58"/>
      <c r="U54" s="135"/>
      <c r="V54" s="135"/>
      <c r="W54" s="59"/>
      <c r="X54" s="188"/>
      <c r="Y54" s="156"/>
      <c r="Z54" s="95"/>
      <c r="AA54" s="57" t="str">
        <f t="shared" si="3"/>
        <v/>
      </c>
      <c r="AB54" s="58"/>
      <c r="AC54" s="135"/>
      <c r="AD54" s="135"/>
      <c r="AE54" s="59"/>
      <c r="AF54" s="188"/>
      <c r="AG54" s="156"/>
      <c r="AH54" s="95"/>
      <c r="AI54" s="57" t="str">
        <f t="shared" si="4"/>
        <v/>
      </c>
      <c r="AJ54" s="58"/>
      <c r="AK54" s="135"/>
      <c r="AL54" s="135"/>
      <c r="AM54" s="59"/>
      <c r="AN54" s="188"/>
      <c r="AO54" s="156"/>
      <c r="AP54" s="95"/>
      <c r="AQ54" s="57" t="str">
        <f t="shared" si="5"/>
        <v/>
      </c>
      <c r="AR54" s="58"/>
      <c r="AS54" s="135"/>
      <c r="AT54" s="135"/>
      <c r="AU54" s="59"/>
      <c r="AV54" s="188"/>
      <c r="AW54" s="156"/>
      <c r="AX54" s="95"/>
      <c r="AY54" s="46"/>
    </row>
    <row r="55" spans="3:51" ht="18" customHeight="1">
      <c r="C55" s="57" t="str">
        <f t="shared" si="0"/>
        <v/>
      </c>
      <c r="D55" s="278" t="s">
        <v>2043</v>
      </c>
      <c r="E55" s="135" t="s">
        <v>2044</v>
      </c>
      <c r="F55" s="135" t="s">
        <v>2045</v>
      </c>
      <c r="G55" s="59">
        <v>115</v>
      </c>
      <c r="H55" s="282"/>
      <c r="I55" s="156" t="s">
        <v>137</v>
      </c>
      <c r="J55" s="280"/>
      <c r="K55" s="57" t="str">
        <f t="shared" si="1"/>
        <v/>
      </c>
      <c r="L55" s="278" t="s">
        <v>2162</v>
      </c>
      <c r="M55" s="135" t="s">
        <v>2163</v>
      </c>
      <c r="N55" s="135" t="s">
        <v>2164</v>
      </c>
      <c r="O55" s="59">
        <v>55</v>
      </c>
      <c r="P55" s="282"/>
      <c r="Q55" s="156" t="s">
        <v>137</v>
      </c>
      <c r="R55" s="280"/>
      <c r="S55" s="57" t="str">
        <f t="shared" si="2"/>
        <v/>
      </c>
      <c r="T55" s="58"/>
      <c r="U55" s="135"/>
      <c r="V55" s="135"/>
      <c r="W55" s="59"/>
      <c r="X55" s="188"/>
      <c r="Y55" s="156"/>
      <c r="Z55" s="95"/>
      <c r="AA55" s="57" t="str">
        <f t="shared" si="3"/>
        <v/>
      </c>
      <c r="AB55" s="58"/>
      <c r="AC55" s="135"/>
      <c r="AD55" s="135"/>
      <c r="AE55" s="59"/>
      <c r="AF55" s="188"/>
      <c r="AG55" s="156"/>
      <c r="AH55" s="95"/>
      <c r="AI55" s="57" t="str">
        <f t="shared" si="4"/>
        <v/>
      </c>
      <c r="AJ55" s="58"/>
      <c r="AK55" s="135"/>
      <c r="AL55" s="135"/>
      <c r="AM55" s="59"/>
      <c r="AN55" s="188"/>
      <c r="AO55" s="156"/>
      <c r="AP55" s="95"/>
      <c r="AQ55" s="57" t="str">
        <f t="shared" si="5"/>
        <v/>
      </c>
      <c r="AR55" s="58"/>
      <c r="AS55" s="135"/>
      <c r="AT55" s="135"/>
      <c r="AU55" s="59"/>
      <c r="AV55" s="188"/>
      <c r="AW55" s="156"/>
      <c r="AX55" s="95"/>
      <c r="AY55" s="46"/>
    </row>
    <row r="56" spans="3:51" ht="18" customHeight="1">
      <c r="C56" s="57" t="str">
        <f t="shared" si="0"/>
        <v/>
      </c>
      <c r="D56" s="58"/>
      <c r="E56" s="135"/>
      <c r="F56" s="135"/>
      <c r="G56" s="59"/>
      <c r="H56" s="188"/>
      <c r="I56" s="156"/>
      <c r="J56" s="95"/>
      <c r="K56" s="57" t="str">
        <f t="shared" si="1"/>
        <v/>
      </c>
      <c r="L56" s="278" t="s">
        <v>2016</v>
      </c>
      <c r="M56" s="135" t="s">
        <v>2165</v>
      </c>
      <c r="N56" s="135" t="s">
        <v>2166</v>
      </c>
      <c r="O56" s="59">
        <v>50</v>
      </c>
      <c r="P56" s="282"/>
      <c r="Q56" s="156" t="s">
        <v>137</v>
      </c>
      <c r="R56" s="280"/>
      <c r="S56" s="57" t="str">
        <f t="shared" si="2"/>
        <v/>
      </c>
      <c r="T56" s="58"/>
      <c r="U56" s="135"/>
      <c r="V56" s="135"/>
      <c r="W56" s="59"/>
      <c r="X56" s="188"/>
      <c r="Y56" s="156"/>
      <c r="Z56" s="95"/>
      <c r="AA56" s="57" t="str">
        <f t="shared" si="3"/>
        <v/>
      </c>
      <c r="AB56" s="58"/>
      <c r="AC56" s="135"/>
      <c r="AD56" s="135"/>
      <c r="AE56" s="59"/>
      <c r="AF56" s="188"/>
      <c r="AG56" s="156"/>
      <c r="AH56" s="95"/>
      <c r="AI56" s="57" t="str">
        <f t="shared" si="4"/>
        <v/>
      </c>
      <c r="AJ56" s="58"/>
      <c r="AK56" s="135"/>
      <c r="AL56" s="135"/>
      <c r="AM56" s="59"/>
      <c r="AN56" s="188"/>
      <c r="AO56" s="156"/>
      <c r="AP56" s="95"/>
      <c r="AQ56" s="57" t="str">
        <f t="shared" si="5"/>
        <v/>
      </c>
      <c r="AR56" s="58"/>
      <c r="AS56" s="135"/>
      <c r="AT56" s="135"/>
      <c r="AU56" s="59"/>
      <c r="AV56" s="188"/>
      <c r="AW56" s="156"/>
      <c r="AX56" s="95"/>
      <c r="AY56" s="46"/>
    </row>
    <row r="57" spans="3:51" ht="18" customHeight="1">
      <c r="C57" s="57" t="str">
        <f t="shared" si="0"/>
        <v/>
      </c>
      <c r="D57" s="58"/>
      <c r="E57" s="135"/>
      <c r="F57" s="135"/>
      <c r="G57" s="59"/>
      <c r="H57" s="188"/>
      <c r="I57" s="156"/>
      <c r="J57" s="95"/>
      <c r="K57" s="57" t="str">
        <f t="shared" si="1"/>
        <v/>
      </c>
      <c r="L57" s="278" t="s">
        <v>2013</v>
      </c>
      <c r="M57" s="135" t="s">
        <v>2167</v>
      </c>
      <c r="N57" s="135" t="s">
        <v>2168</v>
      </c>
      <c r="O57" s="59">
        <v>60</v>
      </c>
      <c r="P57" s="282"/>
      <c r="Q57" s="156" t="s">
        <v>137</v>
      </c>
      <c r="R57" s="280"/>
      <c r="S57" s="57" t="str">
        <f t="shared" si="2"/>
        <v/>
      </c>
      <c r="T57" s="58"/>
      <c r="U57" s="135"/>
      <c r="V57" s="135"/>
      <c r="W57" s="59"/>
      <c r="X57" s="188"/>
      <c r="Y57" s="156"/>
      <c r="Z57" s="95"/>
      <c r="AA57" s="57" t="str">
        <f t="shared" si="3"/>
        <v/>
      </c>
      <c r="AB57" s="58"/>
      <c r="AC57" s="135"/>
      <c r="AD57" s="135"/>
      <c r="AE57" s="59"/>
      <c r="AF57" s="188"/>
      <c r="AG57" s="156"/>
      <c r="AH57" s="95"/>
      <c r="AI57" s="57" t="str">
        <f t="shared" si="4"/>
        <v/>
      </c>
      <c r="AJ57" s="58"/>
      <c r="AK57" s="135"/>
      <c r="AL57" s="135"/>
      <c r="AM57" s="59"/>
      <c r="AN57" s="188"/>
      <c r="AO57" s="156"/>
      <c r="AP57" s="95"/>
      <c r="AQ57" s="57" t="str">
        <f t="shared" si="5"/>
        <v/>
      </c>
      <c r="AR57" s="58"/>
      <c r="AS57" s="135"/>
      <c r="AT57" s="135"/>
      <c r="AU57" s="59"/>
      <c r="AV57" s="188"/>
      <c r="AW57" s="156"/>
      <c r="AX57" s="95"/>
      <c r="AY57" s="46"/>
    </row>
    <row r="58" spans="3:51" ht="18" customHeight="1">
      <c r="C58" s="57" t="str">
        <f t="shared" si="0"/>
        <v/>
      </c>
      <c r="D58" s="58"/>
      <c r="E58" s="135"/>
      <c r="F58" s="135"/>
      <c r="G58" s="59"/>
      <c r="H58" s="188"/>
      <c r="I58" s="156"/>
      <c r="J58" s="95"/>
      <c r="K58" s="57" t="str">
        <f t="shared" si="1"/>
        <v/>
      </c>
      <c r="L58" s="278" t="s">
        <v>2169</v>
      </c>
      <c r="M58" s="135" t="s">
        <v>2170</v>
      </c>
      <c r="N58" s="135" t="s">
        <v>2171</v>
      </c>
      <c r="O58" s="59">
        <v>25</v>
      </c>
      <c r="P58" s="282"/>
      <c r="Q58" s="156" t="s">
        <v>137</v>
      </c>
      <c r="R58" s="280"/>
      <c r="S58" s="57" t="str">
        <f t="shared" si="2"/>
        <v/>
      </c>
      <c r="T58" s="58"/>
      <c r="U58" s="135"/>
      <c r="V58" s="135"/>
      <c r="W58" s="59"/>
      <c r="X58" s="188"/>
      <c r="Y58" s="156"/>
      <c r="Z58" s="95"/>
      <c r="AA58" s="57" t="str">
        <f t="shared" si="3"/>
        <v/>
      </c>
      <c r="AB58" s="58"/>
      <c r="AC58" s="135"/>
      <c r="AD58" s="135"/>
      <c r="AE58" s="59"/>
      <c r="AF58" s="188"/>
      <c r="AG58" s="156"/>
      <c r="AH58" s="95"/>
      <c r="AI58" s="57" t="str">
        <f t="shared" si="4"/>
        <v/>
      </c>
      <c r="AJ58" s="58"/>
      <c r="AK58" s="135"/>
      <c r="AL58" s="135"/>
      <c r="AM58" s="59"/>
      <c r="AN58" s="188"/>
      <c r="AO58" s="156"/>
      <c r="AP58" s="95"/>
      <c r="AQ58" s="57" t="str">
        <f t="shared" si="5"/>
        <v/>
      </c>
      <c r="AR58" s="58"/>
      <c r="AS58" s="135"/>
      <c r="AT58" s="135"/>
      <c r="AU58" s="59"/>
      <c r="AV58" s="188"/>
      <c r="AW58" s="156"/>
      <c r="AX58" s="95"/>
      <c r="AY58" s="46"/>
    </row>
    <row r="59" spans="3:51" ht="18" customHeight="1">
      <c r="C59" s="57" t="str">
        <f t="shared" si="0"/>
        <v/>
      </c>
      <c r="D59" s="58"/>
      <c r="E59" s="135"/>
      <c r="F59" s="135"/>
      <c r="G59" s="59"/>
      <c r="H59" s="188"/>
      <c r="I59" s="156"/>
      <c r="J59" s="95"/>
      <c r="K59" s="57" t="str">
        <f t="shared" si="1"/>
        <v/>
      </c>
      <c r="L59" s="278" t="s">
        <v>2172</v>
      </c>
      <c r="M59" s="135" t="s">
        <v>2173</v>
      </c>
      <c r="N59" s="135" t="s">
        <v>2174</v>
      </c>
      <c r="O59" s="59">
        <v>75</v>
      </c>
      <c r="P59" s="282"/>
      <c r="Q59" s="156" t="s">
        <v>137</v>
      </c>
      <c r="R59" s="280"/>
      <c r="S59" s="57" t="str">
        <f t="shared" si="2"/>
        <v/>
      </c>
      <c r="T59" s="58"/>
      <c r="U59" s="135"/>
      <c r="V59" s="135"/>
      <c r="W59" s="59"/>
      <c r="X59" s="188"/>
      <c r="Y59" s="156"/>
      <c r="Z59" s="95"/>
      <c r="AA59" s="57" t="str">
        <f t="shared" si="3"/>
        <v/>
      </c>
      <c r="AB59" s="58"/>
      <c r="AC59" s="135"/>
      <c r="AD59" s="135"/>
      <c r="AE59" s="59"/>
      <c r="AF59" s="188"/>
      <c r="AG59" s="156"/>
      <c r="AH59" s="95"/>
      <c r="AI59" s="57" t="str">
        <f t="shared" si="4"/>
        <v/>
      </c>
      <c r="AJ59" s="58"/>
      <c r="AK59" s="135"/>
      <c r="AL59" s="135"/>
      <c r="AM59" s="59"/>
      <c r="AN59" s="188"/>
      <c r="AO59" s="156"/>
      <c r="AP59" s="95"/>
      <c r="AQ59" s="57" t="str">
        <f t="shared" si="5"/>
        <v/>
      </c>
      <c r="AR59" s="58"/>
      <c r="AS59" s="135"/>
      <c r="AT59" s="135"/>
      <c r="AU59" s="59"/>
      <c r="AV59" s="188"/>
      <c r="AW59" s="156"/>
      <c r="AX59" s="95"/>
      <c r="AY59" s="46"/>
    </row>
    <row r="60" spans="3:51" ht="18" customHeight="1">
      <c r="C60" s="57" t="str">
        <f t="shared" si="0"/>
        <v/>
      </c>
      <c r="D60" s="58"/>
      <c r="E60" s="135"/>
      <c r="F60" s="135"/>
      <c r="G60" s="59"/>
      <c r="H60" s="188"/>
      <c r="I60" s="156"/>
      <c r="J60" s="95"/>
      <c r="K60" s="57" t="str">
        <f t="shared" si="1"/>
        <v/>
      </c>
      <c r="L60" s="278" t="s">
        <v>2175</v>
      </c>
      <c r="M60" s="135" t="s">
        <v>2176</v>
      </c>
      <c r="N60" s="135" t="s">
        <v>2177</v>
      </c>
      <c r="O60" s="59">
        <v>200</v>
      </c>
      <c r="P60" s="282"/>
      <c r="Q60" s="156" t="s">
        <v>137</v>
      </c>
      <c r="R60" s="280"/>
      <c r="S60" s="57" t="str">
        <f t="shared" si="2"/>
        <v/>
      </c>
      <c r="T60" s="58"/>
      <c r="U60" s="135"/>
      <c r="V60" s="135"/>
      <c r="W60" s="59"/>
      <c r="X60" s="188"/>
      <c r="Y60" s="156"/>
      <c r="Z60" s="95"/>
      <c r="AA60" s="57" t="str">
        <f t="shared" si="3"/>
        <v/>
      </c>
      <c r="AB60" s="58"/>
      <c r="AC60" s="135"/>
      <c r="AD60" s="135"/>
      <c r="AE60" s="59"/>
      <c r="AF60" s="188"/>
      <c r="AG60" s="156"/>
      <c r="AH60" s="95"/>
      <c r="AI60" s="57" t="str">
        <f t="shared" si="4"/>
        <v/>
      </c>
      <c r="AJ60" s="58"/>
      <c r="AK60" s="135"/>
      <c r="AL60" s="135"/>
      <c r="AM60" s="59"/>
      <c r="AN60" s="188"/>
      <c r="AO60" s="156"/>
      <c r="AP60" s="95"/>
      <c r="AQ60" s="57" t="str">
        <f t="shared" si="5"/>
        <v/>
      </c>
      <c r="AR60" s="58"/>
      <c r="AS60" s="135"/>
      <c r="AT60" s="135"/>
      <c r="AU60" s="59"/>
      <c r="AV60" s="188"/>
      <c r="AW60" s="156"/>
      <c r="AX60" s="95"/>
      <c r="AY60" s="46"/>
    </row>
    <row r="61" spans="3:51" ht="18" customHeight="1">
      <c r="C61" s="57" t="str">
        <f t="shared" si="0"/>
        <v/>
      </c>
      <c r="D61" s="58"/>
      <c r="E61" s="135"/>
      <c r="F61" s="135"/>
      <c r="G61" s="59"/>
      <c r="H61" s="188"/>
      <c r="I61" s="156"/>
      <c r="J61" s="95"/>
      <c r="K61" s="57" t="str">
        <f t="shared" si="1"/>
        <v/>
      </c>
      <c r="L61" s="278" t="s">
        <v>2178</v>
      </c>
      <c r="M61" s="135" t="s">
        <v>2179</v>
      </c>
      <c r="N61" s="135" t="s">
        <v>2180</v>
      </c>
      <c r="O61" s="59">
        <v>85</v>
      </c>
      <c r="P61" s="282"/>
      <c r="Q61" s="156" t="s">
        <v>137</v>
      </c>
      <c r="R61" s="280"/>
      <c r="S61" s="57" t="str">
        <f t="shared" si="2"/>
        <v/>
      </c>
      <c r="T61" s="58"/>
      <c r="U61" s="135"/>
      <c r="V61" s="135"/>
      <c r="W61" s="59"/>
      <c r="X61" s="188"/>
      <c r="Y61" s="156"/>
      <c r="Z61" s="95"/>
      <c r="AA61" s="57" t="str">
        <f t="shared" si="3"/>
        <v/>
      </c>
      <c r="AB61" s="58"/>
      <c r="AC61" s="135"/>
      <c r="AD61" s="135"/>
      <c r="AE61" s="59"/>
      <c r="AF61" s="188"/>
      <c r="AG61" s="156"/>
      <c r="AH61" s="95"/>
      <c r="AI61" s="57" t="str">
        <f t="shared" si="4"/>
        <v/>
      </c>
      <c r="AJ61" s="58"/>
      <c r="AK61" s="135"/>
      <c r="AL61" s="135"/>
      <c r="AM61" s="59"/>
      <c r="AN61" s="188"/>
      <c r="AO61" s="156"/>
      <c r="AP61" s="95"/>
      <c r="AQ61" s="57" t="str">
        <f t="shared" si="5"/>
        <v/>
      </c>
      <c r="AR61" s="58"/>
      <c r="AS61" s="135"/>
      <c r="AT61" s="135"/>
      <c r="AU61" s="59"/>
      <c r="AV61" s="188"/>
      <c r="AW61" s="156"/>
      <c r="AX61" s="95"/>
      <c r="AY61" s="46"/>
    </row>
    <row r="62" spans="3:51" ht="18" customHeight="1">
      <c r="C62" s="57" t="str">
        <f t="shared" si="0"/>
        <v/>
      </c>
      <c r="D62" s="58"/>
      <c r="E62" s="135"/>
      <c r="F62" s="135"/>
      <c r="G62" s="59"/>
      <c r="H62" s="188"/>
      <c r="I62" s="156"/>
      <c r="J62" s="95"/>
      <c r="K62" s="57" t="str">
        <f t="shared" si="1"/>
        <v/>
      </c>
      <c r="L62" s="278" t="s">
        <v>2181</v>
      </c>
      <c r="M62" s="135" t="s">
        <v>2182</v>
      </c>
      <c r="N62" s="135" t="s">
        <v>2183</v>
      </c>
      <c r="O62" s="59">
        <v>45</v>
      </c>
      <c r="P62" s="282"/>
      <c r="Q62" s="156" t="s">
        <v>137</v>
      </c>
      <c r="R62" s="280"/>
      <c r="S62" s="57" t="str">
        <f t="shared" si="2"/>
        <v/>
      </c>
      <c r="T62" s="58"/>
      <c r="U62" s="135"/>
      <c r="V62" s="135"/>
      <c r="W62" s="59"/>
      <c r="X62" s="188"/>
      <c r="Y62" s="156"/>
      <c r="Z62" s="95"/>
      <c r="AA62" s="57" t="str">
        <f t="shared" si="3"/>
        <v/>
      </c>
      <c r="AB62" s="58"/>
      <c r="AC62" s="135"/>
      <c r="AD62" s="135"/>
      <c r="AE62" s="59"/>
      <c r="AF62" s="188"/>
      <c r="AG62" s="156"/>
      <c r="AH62" s="95"/>
      <c r="AI62" s="57" t="str">
        <f t="shared" si="4"/>
        <v/>
      </c>
      <c r="AJ62" s="58"/>
      <c r="AK62" s="135"/>
      <c r="AL62" s="135"/>
      <c r="AM62" s="59"/>
      <c r="AN62" s="188"/>
      <c r="AO62" s="156"/>
      <c r="AP62" s="95"/>
      <c r="AQ62" s="57" t="str">
        <f t="shared" si="5"/>
        <v/>
      </c>
      <c r="AR62" s="58"/>
      <c r="AS62" s="135"/>
      <c r="AT62" s="135"/>
      <c r="AU62" s="59"/>
      <c r="AV62" s="188"/>
      <c r="AW62" s="156"/>
      <c r="AX62" s="95"/>
      <c r="AY62" s="46"/>
    </row>
    <row r="63" spans="3:51" ht="18" customHeight="1">
      <c r="C63" s="57" t="str">
        <f t="shared" si="0"/>
        <v/>
      </c>
      <c r="D63" s="58"/>
      <c r="E63" s="135"/>
      <c r="F63" s="135"/>
      <c r="G63" s="59"/>
      <c r="H63" s="188"/>
      <c r="I63" s="156"/>
      <c r="J63" s="95"/>
      <c r="K63" s="57" t="str">
        <f t="shared" si="1"/>
        <v/>
      </c>
      <c r="L63" s="278" t="s">
        <v>2184</v>
      </c>
      <c r="M63" s="135" t="s">
        <v>2185</v>
      </c>
      <c r="N63" s="135" t="s">
        <v>2186</v>
      </c>
      <c r="O63" s="59">
        <v>175</v>
      </c>
      <c r="P63" s="282"/>
      <c r="Q63" s="156" t="s">
        <v>137</v>
      </c>
      <c r="R63" s="280"/>
      <c r="S63" s="57" t="str">
        <f t="shared" si="2"/>
        <v/>
      </c>
      <c r="T63" s="58"/>
      <c r="U63" s="135"/>
      <c r="V63" s="135"/>
      <c r="W63" s="59"/>
      <c r="X63" s="188"/>
      <c r="Y63" s="156"/>
      <c r="Z63" s="95"/>
      <c r="AA63" s="57" t="str">
        <f t="shared" si="3"/>
        <v/>
      </c>
      <c r="AB63" s="58"/>
      <c r="AC63" s="135"/>
      <c r="AD63" s="135"/>
      <c r="AE63" s="59"/>
      <c r="AF63" s="188"/>
      <c r="AG63" s="156"/>
      <c r="AH63" s="95"/>
      <c r="AI63" s="57" t="str">
        <f t="shared" si="4"/>
        <v/>
      </c>
      <c r="AJ63" s="58"/>
      <c r="AK63" s="135"/>
      <c r="AL63" s="135"/>
      <c r="AM63" s="59"/>
      <c r="AN63" s="188"/>
      <c r="AO63" s="156"/>
      <c r="AP63" s="95"/>
      <c r="AQ63" s="57" t="str">
        <f t="shared" si="5"/>
        <v/>
      </c>
      <c r="AR63" s="58"/>
      <c r="AS63" s="135"/>
      <c r="AT63" s="135"/>
      <c r="AU63" s="59"/>
      <c r="AV63" s="188"/>
      <c r="AW63" s="156"/>
      <c r="AX63" s="95"/>
      <c r="AY63" s="46"/>
    </row>
    <row r="64" spans="3:51" ht="18" customHeight="1">
      <c r="C64" s="57" t="str">
        <f t="shared" si="0"/>
        <v/>
      </c>
      <c r="D64" s="58"/>
      <c r="E64" s="135"/>
      <c r="F64" s="135"/>
      <c r="G64" s="59"/>
      <c r="H64" s="188"/>
      <c r="I64" s="156"/>
      <c r="J64" s="95"/>
      <c r="K64" s="57" t="str">
        <f t="shared" si="1"/>
        <v/>
      </c>
      <c r="L64" s="278" t="s">
        <v>2187</v>
      </c>
      <c r="M64" s="135" t="s">
        <v>2188</v>
      </c>
      <c r="N64" s="135" t="s">
        <v>2189</v>
      </c>
      <c r="O64" s="59">
        <v>100</v>
      </c>
      <c r="P64" s="282"/>
      <c r="Q64" s="156" t="s">
        <v>137</v>
      </c>
      <c r="R64" s="280"/>
      <c r="S64" s="57" t="str">
        <f t="shared" si="2"/>
        <v/>
      </c>
      <c r="T64" s="58"/>
      <c r="U64" s="135"/>
      <c r="V64" s="135"/>
      <c r="W64" s="59"/>
      <c r="X64" s="188"/>
      <c r="Y64" s="156"/>
      <c r="Z64" s="95"/>
      <c r="AA64" s="57" t="str">
        <f t="shared" si="3"/>
        <v/>
      </c>
      <c r="AB64" s="58"/>
      <c r="AC64" s="135"/>
      <c r="AD64" s="135"/>
      <c r="AE64" s="59"/>
      <c r="AF64" s="188"/>
      <c r="AG64" s="156"/>
      <c r="AH64" s="95"/>
      <c r="AI64" s="57" t="str">
        <f t="shared" si="4"/>
        <v/>
      </c>
      <c r="AJ64" s="58"/>
      <c r="AK64" s="135"/>
      <c r="AL64" s="135"/>
      <c r="AM64" s="59"/>
      <c r="AN64" s="188"/>
      <c r="AO64" s="156"/>
      <c r="AP64" s="95"/>
      <c r="AQ64" s="57" t="str">
        <f t="shared" si="5"/>
        <v/>
      </c>
      <c r="AR64" s="58"/>
      <c r="AS64" s="135"/>
      <c r="AT64" s="135"/>
      <c r="AU64" s="59"/>
      <c r="AV64" s="188"/>
      <c r="AW64" s="156"/>
      <c r="AX64" s="95"/>
      <c r="AY64" s="46"/>
    </row>
    <row r="65" spans="3:51" ht="18" customHeight="1">
      <c r="C65" s="57" t="str">
        <f t="shared" si="0"/>
        <v/>
      </c>
      <c r="D65" s="58"/>
      <c r="E65" s="135"/>
      <c r="F65" s="135"/>
      <c r="G65" s="59"/>
      <c r="H65" s="188"/>
      <c r="I65" s="156"/>
      <c r="J65" s="95"/>
      <c r="K65" s="57" t="str">
        <f t="shared" si="1"/>
        <v/>
      </c>
      <c r="L65" s="278" t="s">
        <v>2190</v>
      </c>
      <c r="M65" s="135" t="s">
        <v>2191</v>
      </c>
      <c r="N65" s="135" t="s">
        <v>2192</v>
      </c>
      <c r="O65" s="59">
        <v>80</v>
      </c>
      <c r="P65" s="282"/>
      <c r="Q65" s="156" t="s">
        <v>137</v>
      </c>
      <c r="R65" s="280"/>
      <c r="S65" s="57" t="str">
        <f t="shared" si="2"/>
        <v/>
      </c>
      <c r="T65" s="58"/>
      <c r="U65" s="135"/>
      <c r="V65" s="135"/>
      <c r="W65" s="59"/>
      <c r="X65" s="188"/>
      <c r="Y65" s="156"/>
      <c r="Z65" s="95"/>
      <c r="AA65" s="57" t="str">
        <f t="shared" si="3"/>
        <v/>
      </c>
      <c r="AB65" s="58"/>
      <c r="AC65" s="135"/>
      <c r="AD65" s="135"/>
      <c r="AE65" s="59"/>
      <c r="AF65" s="188"/>
      <c r="AG65" s="156"/>
      <c r="AH65" s="95"/>
      <c r="AI65" s="57" t="str">
        <f t="shared" si="4"/>
        <v/>
      </c>
      <c r="AJ65" s="58"/>
      <c r="AK65" s="135"/>
      <c r="AL65" s="135"/>
      <c r="AM65" s="59"/>
      <c r="AN65" s="188"/>
      <c r="AO65" s="156"/>
      <c r="AP65" s="95"/>
      <c r="AQ65" s="57" t="str">
        <f t="shared" si="5"/>
        <v/>
      </c>
      <c r="AR65" s="58"/>
      <c r="AS65" s="135"/>
      <c r="AT65" s="135"/>
      <c r="AU65" s="59"/>
      <c r="AV65" s="188"/>
      <c r="AW65" s="156"/>
      <c r="AX65" s="95"/>
      <c r="AY65" s="46"/>
    </row>
    <row r="66" spans="3:51" ht="18" customHeight="1">
      <c r="C66" s="57" t="str">
        <f t="shared" si="0"/>
        <v/>
      </c>
      <c r="D66" s="58"/>
      <c r="E66" s="135"/>
      <c r="F66" s="135"/>
      <c r="G66" s="59"/>
      <c r="H66" s="188"/>
      <c r="I66" s="156"/>
      <c r="J66" s="95"/>
      <c r="K66" s="57" t="str">
        <f t="shared" si="1"/>
        <v/>
      </c>
      <c r="L66" s="278" t="s">
        <v>2193</v>
      </c>
      <c r="M66" s="135" t="s">
        <v>2194</v>
      </c>
      <c r="N66" s="135" t="s">
        <v>2195</v>
      </c>
      <c r="O66" s="59">
        <v>295</v>
      </c>
      <c r="P66" s="282"/>
      <c r="Q66" s="156" t="s">
        <v>137</v>
      </c>
      <c r="R66" s="280"/>
      <c r="S66" s="57" t="str">
        <f t="shared" si="2"/>
        <v/>
      </c>
      <c r="T66" s="58"/>
      <c r="U66" s="135"/>
      <c r="V66" s="135"/>
      <c r="W66" s="59"/>
      <c r="X66" s="188"/>
      <c r="Y66" s="156"/>
      <c r="Z66" s="95"/>
      <c r="AA66" s="57" t="str">
        <f t="shared" si="3"/>
        <v/>
      </c>
      <c r="AB66" s="58"/>
      <c r="AC66" s="135"/>
      <c r="AD66" s="135"/>
      <c r="AE66" s="59"/>
      <c r="AF66" s="188"/>
      <c r="AG66" s="156"/>
      <c r="AH66" s="95"/>
      <c r="AI66" s="57" t="str">
        <f t="shared" si="4"/>
        <v/>
      </c>
      <c r="AJ66" s="58"/>
      <c r="AK66" s="135"/>
      <c r="AL66" s="135"/>
      <c r="AM66" s="59"/>
      <c r="AN66" s="188"/>
      <c r="AO66" s="156"/>
      <c r="AP66" s="95"/>
      <c r="AQ66" s="57" t="str">
        <f t="shared" si="5"/>
        <v/>
      </c>
      <c r="AR66" s="58"/>
      <c r="AS66" s="135"/>
      <c r="AT66" s="135"/>
      <c r="AU66" s="59"/>
      <c r="AV66" s="188"/>
      <c r="AW66" s="156"/>
      <c r="AX66" s="95"/>
      <c r="AY66" s="46"/>
    </row>
    <row r="67" spans="3:51" ht="18" customHeight="1">
      <c r="C67" s="57" t="str">
        <f t="shared" si="0"/>
        <v/>
      </c>
      <c r="D67" s="58"/>
      <c r="E67" s="135"/>
      <c r="F67" s="135"/>
      <c r="G67" s="59"/>
      <c r="H67" s="188"/>
      <c r="I67" s="156"/>
      <c r="J67" s="95"/>
      <c r="K67" s="57" t="str">
        <f t="shared" si="1"/>
        <v/>
      </c>
      <c r="L67" s="58"/>
      <c r="M67" s="135"/>
      <c r="N67" s="135"/>
      <c r="O67" s="59"/>
      <c r="P67" s="188"/>
      <c r="Q67" s="156"/>
      <c r="R67" s="95"/>
      <c r="S67" s="57" t="str">
        <f t="shared" si="2"/>
        <v/>
      </c>
      <c r="T67" s="58"/>
      <c r="U67" s="135"/>
      <c r="V67" s="135"/>
      <c r="W67" s="59"/>
      <c r="X67" s="188"/>
      <c r="Y67" s="156"/>
      <c r="Z67" s="95"/>
      <c r="AA67" s="57" t="str">
        <f t="shared" si="3"/>
        <v/>
      </c>
      <c r="AB67" s="58"/>
      <c r="AC67" s="135"/>
      <c r="AD67" s="135"/>
      <c r="AE67" s="59"/>
      <c r="AF67" s="188"/>
      <c r="AG67" s="156"/>
      <c r="AH67" s="95"/>
      <c r="AI67" s="57" t="str">
        <f t="shared" si="4"/>
        <v/>
      </c>
      <c r="AJ67" s="58"/>
      <c r="AK67" s="135"/>
      <c r="AL67" s="135"/>
      <c r="AM67" s="59"/>
      <c r="AN67" s="188"/>
      <c r="AO67" s="156"/>
      <c r="AP67" s="95"/>
      <c r="AQ67" s="57" t="str">
        <f t="shared" si="5"/>
        <v/>
      </c>
      <c r="AR67" s="58"/>
      <c r="AS67" s="135"/>
      <c r="AT67" s="135"/>
      <c r="AU67" s="59"/>
      <c r="AV67" s="188"/>
      <c r="AW67" s="156"/>
      <c r="AX67" s="95"/>
      <c r="AY67" s="46"/>
    </row>
    <row r="68" spans="3:51" ht="18" customHeight="1">
      <c r="C68" s="57" t="str">
        <f t="shared" si="0"/>
        <v/>
      </c>
      <c r="D68" s="58"/>
      <c r="E68" s="135"/>
      <c r="F68" s="135"/>
      <c r="G68" s="59"/>
      <c r="H68" s="188"/>
      <c r="I68" s="156"/>
      <c r="J68" s="95"/>
      <c r="K68" s="57" t="str">
        <f t="shared" si="1"/>
        <v/>
      </c>
      <c r="L68" s="58"/>
      <c r="M68" s="135"/>
      <c r="N68" s="135"/>
      <c r="O68" s="59"/>
      <c r="P68" s="188"/>
      <c r="Q68" s="156"/>
      <c r="R68" s="95"/>
      <c r="S68" s="57" t="str">
        <f t="shared" si="2"/>
        <v/>
      </c>
      <c r="T68" s="58"/>
      <c r="U68" s="135"/>
      <c r="V68" s="135"/>
      <c r="W68" s="59"/>
      <c r="X68" s="188"/>
      <c r="Y68" s="156"/>
      <c r="Z68" s="95"/>
      <c r="AA68" s="57" t="str">
        <f t="shared" si="3"/>
        <v/>
      </c>
      <c r="AB68" s="58"/>
      <c r="AC68" s="135"/>
      <c r="AD68" s="135"/>
      <c r="AE68" s="59"/>
      <c r="AF68" s="188"/>
      <c r="AG68" s="156"/>
      <c r="AH68" s="95"/>
      <c r="AI68" s="57" t="str">
        <f t="shared" si="4"/>
        <v/>
      </c>
      <c r="AJ68" s="58"/>
      <c r="AK68" s="135"/>
      <c r="AL68" s="135"/>
      <c r="AM68" s="59"/>
      <c r="AN68" s="188"/>
      <c r="AO68" s="156"/>
      <c r="AP68" s="95"/>
      <c r="AQ68" s="57" t="str">
        <f t="shared" si="5"/>
        <v/>
      </c>
      <c r="AR68" s="58"/>
      <c r="AS68" s="135"/>
      <c r="AT68" s="135"/>
      <c r="AU68" s="59"/>
      <c r="AV68" s="188"/>
      <c r="AW68" s="156"/>
      <c r="AX68" s="95"/>
      <c r="AY68" s="46"/>
    </row>
    <row r="69" spans="3:51" ht="18" customHeight="1">
      <c r="C69" s="57" t="str">
        <f t="shared" si="0"/>
        <v/>
      </c>
      <c r="D69" s="58"/>
      <c r="E69" s="135"/>
      <c r="F69" s="135"/>
      <c r="G69" s="59"/>
      <c r="H69" s="188"/>
      <c r="I69" s="156"/>
      <c r="J69" s="95"/>
      <c r="K69" s="57" t="str">
        <f t="shared" si="1"/>
        <v/>
      </c>
      <c r="L69" s="58"/>
      <c r="M69" s="135"/>
      <c r="N69" s="135"/>
      <c r="O69" s="59"/>
      <c r="P69" s="188"/>
      <c r="Q69" s="156"/>
      <c r="R69" s="95"/>
      <c r="S69" s="57" t="str">
        <f t="shared" si="2"/>
        <v/>
      </c>
      <c r="T69" s="58"/>
      <c r="U69" s="135"/>
      <c r="V69" s="135"/>
      <c r="W69" s="59"/>
      <c r="X69" s="188"/>
      <c r="Y69" s="156"/>
      <c r="Z69" s="95"/>
      <c r="AA69" s="57" t="str">
        <f t="shared" si="3"/>
        <v/>
      </c>
      <c r="AB69" s="58"/>
      <c r="AC69" s="135"/>
      <c r="AD69" s="135"/>
      <c r="AE69" s="59"/>
      <c r="AF69" s="188"/>
      <c r="AG69" s="156"/>
      <c r="AH69" s="95"/>
      <c r="AI69" s="57" t="str">
        <f t="shared" si="4"/>
        <v/>
      </c>
      <c r="AJ69" s="58"/>
      <c r="AK69" s="135"/>
      <c r="AL69" s="135"/>
      <c r="AM69" s="59"/>
      <c r="AN69" s="188"/>
      <c r="AO69" s="156"/>
      <c r="AP69" s="95"/>
      <c r="AQ69" s="57" t="str">
        <f t="shared" si="5"/>
        <v/>
      </c>
      <c r="AR69" s="58"/>
      <c r="AS69" s="135"/>
      <c r="AT69" s="135"/>
      <c r="AU69" s="59"/>
      <c r="AV69" s="188"/>
      <c r="AW69" s="156"/>
      <c r="AX69" s="95"/>
      <c r="AY69" s="46"/>
    </row>
    <row r="70" spans="3:51" ht="18" customHeight="1">
      <c r="C70" s="57" t="str">
        <f t="shared" si="0"/>
        <v/>
      </c>
      <c r="D70" s="58"/>
      <c r="E70" s="135"/>
      <c r="F70" s="135"/>
      <c r="G70" s="59"/>
      <c r="H70" s="188"/>
      <c r="I70" s="156"/>
      <c r="J70" s="95"/>
      <c r="K70" s="57" t="str">
        <f t="shared" si="1"/>
        <v/>
      </c>
      <c r="L70" s="58"/>
      <c r="M70" s="135"/>
      <c r="N70" s="135"/>
      <c r="O70" s="59"/>
      <c r="P70" s="188"/>
      <c r="Q70" s="156"/>
      <c r="R70" s="95"/>
      <c r="S70" s="57" t="str">
        <f t="shared" si="2"/>
        <v/>
      </c>
      <c r="T70" s="58"/>
      <c r="U70" s="135"/>
      <c r="V70" s="135"/>
      <c r="W70" s="59"/>
      <c r="X70" s="188"/>
      <c r="Y70" s="156"/>
      <c r="Z70" s="95"/>
      <c r="AA70" s="57" t="str">
        <f t="shared" si="3"/>
        <v/>
      </c>
      <c r="AB70" s="58"/>
      <c r="AC70" s="135"/>
      <c r="AD70" s="135"/>
      <c r="AE70" s="59"/>
      <c r="AF70" s="188"/>
      <c r="AG70" s="156"/>
      <c r="AH70" s="95"/>
      <c r="AI70" s="57" t="str">
        <f t="shared" si="4"/>
        <v/>
      </c>
      <c r="AJ70" s="58"/>
      <c r="AK70" s="135"/>
      <c r="AL70" s="135"/>
      <c r="AM70" s="59"/>
      <c r="AN70" s="188"/>
      <c r="AO70" s="156"/>
      <c r="AP70" s="95"/>
      <c r="AQ70" s="57" t="str">
        <f t="shared" si="5"/>
        <v/>
      </c>
      <c r="AR70" s="58"/>
      <c r="AS70" s="135"/>
      <c r="AT70" s="135"/>
      <c r="AU70" s="59"/>
      <c r="AV70" s="188"/>
      <c r="AW70" s="156"/>
      <c r="AX70" s="95"/>
      <c r="AY70" s="46"/>
    </row>
    <row r="71" spans="3:51" ht="18" customHeight="1">
      <c r="C71" s="57" t="str">
        <f t="shared" si="0"/>
        <v/>
      </c>
      <c r="D71" s="58"/>
      <c r="E71" s="135"/>
      <c r="F71" s="135"/>
      <c r="G71" s="59"/>
      <c r="H71" s="188"/>
      <c r="I71" s="156"/>
      <c r="J71" s="95"/>
      <c r="K71" s="57" t="str">
        <f t="shared" si="1"/>
        <v/>
      </c>
      <c r="L71" s="58"/>
      <c r="M71" s="135"/>
      <c r="N71" s="135"/>
      <c r="O71" s="59"/>
      <c r="P71" s="188"/>
      <c r="Q71" s="156"/>
      <c r="R71" s="95"/>
      <c r="S71" s="57" t="str">
        <f t="shared" si="2"/>
        <v/>
      </c>
      <c r="T71" s="58"/>
      <c r="U71" s="135"/>
      <c r="V71" s="135"/>
      <c r="W71" s="59"/>
      <c r="X71" s="188"/>
      <c r="Y71" s="156"/>
      <c r="Z71" s="95"/>
      <c r="AA71" s="57" t="str">
        <f t="shared" si="3"/>
        <v/>
      </c>
      <c r="AB71" s="58"/>
      <c r="AC71" s="135"/>
      <c r="AD71" s="135"/>
      <c r="AE71" s="59"/>
      <c r="AF71" s="188"/>
      <c r="AG71" s="156"/>
      <c r="AH71" s="95"/>
      <c r="AI71" s="57" t="str">
        <f t="shared" si="4"/>
        <v/>
      </c>
      <c r="AJ71" s="58"/>
      <c r="AK71" s="135"/>
      <c r="AL71" s="135"/>
      <c r="AM71" s="59"/>
      <c r="AN71" s="188"/>
      <c r="AO71" s="156"/>
      <c r="AP71" s="95"/>
      <c r="AQ71" s="57" t="str">
        <f t="shared" si="5"/>
        <v/>
      </c>
      <c r="AR71" s="58"/>
      <c r="AS71" s="135"/>
      <c r="AT71" s="135"/>
      <c r="AU71" s="59"/>
      <c r="AV71" s="188"/>
      <c r="AW71" s="156"/>
      <c r="AX71" s="95"/>
      <c r="AY71" s="46"/>
    </row>
    <row r="72" spans="3:51" ht="18" customHeight="1">
      <c r="C72" s="57" t="str">
        <f t="shared" si="0"/>
        <v/>
      </c>
      <c r="D72" s="58"/>
      <c r="E72" s="135"/>
      <c r="F72" s="135"/>
      <c r="G72" s="59"/>
      <c r="H72" s="188"/>
      <c r="I72" s="156"/>
      <c r="J72" s="95"/>
      <c r="K72" s="57" t="str">
        <f t="shared" si="1"/>
        <v/>
      </c>
      <c r="L72" s="58"/>
      <c r="M72" s="135"/>
      <c r="N72" s="135"/>
      <c r="O72" s="59"/>
      <c r="P72" s="188"/>
      <c r="Q72" s="156"/>
      <c r="R72" s="95"/>
      <c r="S72" s="57" t="str">
        <f t="shared" si="2"/>
        <v/>
      </c>
      <c r="T72" s="58"/>
      <c r="U72" s="135"/>
      <c r="V72" s="135"/>
      <c r="W72" s="59"/>
      <c r="X72" s="188"/>
      <c r="Y72" s="156"/>
      <c r="Z72" s="95"/>
      <c r="AA72" s="57" t="str">
        <f t="shared" si="3"/>
        <v/>
      </c>
      <c r="AB72" s="58"/>
      <c r="AC72" s="135"/>
      <c r="AD72" s="135"/>
      <c r="AE72" s="59"/>
      <c r="AF72" s="188"/>
      <c r="AG72" s="156"/>
      <c r="AH72" s="95"/>
      <c r="AI72" s="57" t="str">
        <f t="shared" si="4"/>
        <v/>
      </c>
      <c r="AJ72" s="58"/>
      <c r="AK72" s="135"/>
      <c r="AL72" s="135"/>
      <c r="AM72" s="59"/>
      <c r="AN72" s="188"/>
      <c r="AO72" s="156"/>
      <c r="AP72" s="95"/>
      <c r="AQ72" s="57" t="str">
        <f t="shared" si="5"/>
        <v/>
      </c>
      <c r="AR72" s="58"/>
      <c r="AS72" s="135"/>
      <c r="AT72" s="135"/>
      <c r="AU72" s="59"/>
      <c r="AV72" s="188"/>
      <c r="AW72" s="156"/>
      <c r="AX72" s="95"/>
      <c r="AY72" s="46"/>
    </row>
    <row r="73" spans="3:51" ht="18" customHeight="1">
      <c r="C73" s="57" t="str">
        <f t="shared" si="0"/>
        <v/>
      </c>
      <c r="D73" s="58"/>
      <c r="E73" s="135"/>
      <c r="F73" s="135"/>
      <c r="G73" s="59"/>
      <c r="H73" s="188"/>
      <c r="I73" s="156"/>
      <c r="J73" s="95"/>
      <c r="K73" s="57" t="str">
        <f t="shared" si="1"/>
        <v/>
      </c>
      <c r="L73" s="58"/>
      <c r="M73" s="135"/>
      <c r="N73" s="135"/>
      <c r="O73" s="59"/>
      <c r="P73" s="188"/>
      <c r="Q73" s="156"/>
      <c r="R73" s="95"/>
      <c r="S73" s="57" t="str">
        <f t="shared" si="2"/>
        <v/>
      </c>
      <c r="T73" s="58"/>
      <c r="U73" s="135"/>
      <c r="V73" s="135"/>
      <c r="W73" s="59"/>
      <c r="X73" s="188"/>
      <c r="Y73" s="156"/>
      <c r="Z73" s="95"/>
      <c r="AA73" s="57" t="str">
        <f t="shared" si="3"/>
        <v/>
      </c>
      <c r="AB73" s="58"/>
      <c r="AC73" s="135"/>
      <c r="AD73" s="135"/>
      <c r="AE73" s="59"/>
      <c r="AF73" s="188"/>
      <c r="AG73" s="156"/>
      <c r="AH73" s="95"/>
      <c r="AI73" s="57" t="str">
        <f t="shared" si="4"/>
        <v/>
      </c>
      <c r="AJ73" s="58"/>
      <c r="AK73" s="135"/>
      <c r="AL73" s="135"/>
      <c r="AM73" s="59"/>
      <c r="AN73" s="188"/>
      <c r="AO73" s="156"/>
      <c r="AP73" s="95"/>
      <c r="AQ73" s="57" t="str">
        <f t="shared" si="5"/>
        <v/>
      </c>
      <c r="AR73" s="58"/>
      <c r="AS73" s="135"/>
      <c r="AT73" s="135"/>
      <c r="AU73" s="59"/>
      <c r="AV73" s="188"/>
      <c r="AW73" s="156"/>
      <c r="AX73" s="95"/>
      <c r="AY73" s="46"/>
    </row>
    <row r="74" spans="3:51" ht="18" customHeight="1">
      <c r="C74" s="57" t="str">
        <f t="shared" si="0"/>
        <v/>
      </c>
      <c r="D74" s="58"/>
      <c r="E74" s="135"/>
      <c r="F74" s="135"/>
      <c r="G74" s="59"/>
      <c r="H74" s="188"/>
      <c r="I74" s="156"/>
      <c r="J74" s="95"/>
      <c r="K74" s="57" t="str">
        <f t="shared" si="1"/>
        <v/>
      </c>
      <c r="L74" s="58"/>
      <c r="M74" s="135"/>
      <c r="N74" s="135"/>
      <c r="O74" s="59"/>
      <c r="P74" s="188"/>
      <c r="Q74" s="156"/>
      <c r="R74" s="95"/>
      <c r="S74" s="57" t="str">
        <f t="shared" si="2"/>
        <v/>
      </c>
      <c r="T74" s="58"/>
      <c r="U74" s="135"/>
      <c r="V74" s="135"/>
      <c r="W74" s="59"/>
      <c r="X74" s="188"/>
      <c r="Y74" s="156"/>
      <c r="Z74" s="95"/>
      <c r="AA74" s="57" t="str">
        <f t="shared" si="3"/>
        <v/>
      </c>
      <c r="AB74" s="58"/>
      <c r="AC74" s="135"/>
      <c r="AD74" s="135"/>
      <c r="AE74" s="59"/>
      <c r="AF74" s="188"/>
      <c r="AG74" s="156"/>
      <c r="AH74" s="95"/>
      <c r="AI74" s="57" t="str">
        <f t="shared" si="4"/>
        <v/>
      </c>
      <c r="AJ74" s="58"/>
      <c r="AK74" s="135"/>
      <c r="AL74" s="135"/>
      <c r="AM74" s="59"/>
      <c r="AN74" s="188"/>
      <c r="AO74" s="156"/>
      <c r="AP74" s="95"/>
      <c r="AQ74" s="57" t="str">
        <f t="shared" si="5"/>
        <v/>
      </c>
      <c r="AR74" s="58"/>
      <c r="AS74" s="135"/>
      <c r="AT74" s="135"/>
      <c r="AU74" s="59"/>
      <c r="AV74" s="188"/>
      <c r="AW74" s="156"/>
      <c r="AX74" s="95"/>
      <c r="AY74" s="46"/>
    </row>
    <row r="75" spans="3:51" ht="18" customHeight="1">
      <c r="C75" s="57" t="str">
        <f t="shared" si="0"/>
        <v/>
      </c>
      <c r="D75" s="58"/>
      <c r="E75" s="135"/>
      <c r="F75" s="135"/>
      <c r="G75" s="59"/>
      <c r="H75" s="188"/>
      <c r="I75" s="156"/>
      <c r="J75" s="95"/>
      <c r="K75" s="57" t="str">
        <f t="shared" si="1"/>
        <v/>
      </c>
      <c r="L75" s="58"/>
      <c r="M75" s="135"/>
      <c r="N75" s="135"/>
      <c r="O75" s="59"/>
      <c r="P75" s="188"/>
      <c r="Q75" s="156"/>
      <c r="R75" s="95"/>
      <c r="S75" s="57" t="str">
        <f t="shared" si="2"/>
        <v/>
      </c>
      <c r="T75" s="58"/>
      <c r="U75" s="135"/>
      <c r="V75" s="135"/>
      <c r="W75" s="59"/>
      <c r="X75" s="188"/>
      <c r="Y75" s="156"/>
      <c r="Z75" s="95"/>
      <c r="AA75" s="57" t="str">
        <f t="shared" si="3"/>
        <v/>
      </c>
      <c r="AB75" s="58"/>
      <c r="AC75" s="135"/>
      <c r="AD75" s="135"/>
      <c r="AE75" s="59"/>
      <c r="AF75" s="188"/>
      <c r="AG75" s="156"/>
      <c r="AH75" s="95"/>
      <c r="AI75" s="57" t="str">
        <f t="shared" si="4"/>
        <v/>
      </c>
      <c r="AJ75" s="58"/>
      <c r="AK75" s="135"/>
      <c r="AL75" s="135"/>
      <c r="AM75" s="59"/>
      <c r="AN75" s="188"/>
      <c r="AO75" s="156"/>
      <c r="AP75" s="95"/>
      <c r="AQ75" s="57" t="str">
        <f t="shared" si="5"/>
        <v/>
      </c>
      <c r="AR75" s="58"/>
      <c r="AS75" s="135"/>
      <c r="AT75" s="135"/>
      <c r="AU75" s="59"/>
      <c r="AV75" s="188"/>
      <c r="AW75" s="156"/>
      <c r="AX75" s="95"/>
      <c r="AY75" s="46"/>
    </row>
    <row r="76" spans="3:51" ht="18" customHeight="1">
      <c r="C76" s="57" t="str">
        <f t="shared" si="0"/>
        <v/>
      </c>
      <c r="D76" s="58"/>
      <c r="E76" s="135"/>
      <c r="F76" s="135"/>
      <c r="G76" s="59"/>
      <c r="H76" s="188"/>
      <c r="I76" s="156"/>
      <c r="J76" s="95"/>
      <c r="K76" s="57" t="str">
        <f t="shared" si="1"/>
        <v/>
      </c>
      <c r="L76" s="58"/>
      <c r="M76" s="135"/>
      <c r="N76" s="135"/>
      <c r="O76" s="59"/>
      <c r="P76" s="188"/>
      <c r="Q76" s="156"/>
      <c r="R76" s="95"/>
      <c r="S76" s="57" t="str">
        <f t="shared" si="2"/>
        <v/>
      </c>
      <c r="T76" s="58"/>
      <c r="U76" s="135"/>
      <c r="V76" s="135"/>
      <c r="W76" s="59"/>
      <c r="X76" s="188"/>
      <c r="Y76" s="156"/>
      <c r="Z76" s="95"/>
      <c r="AA76" s="57" t="str">
        <f t="shared" si="3"/>
        <v/>
      </c>
      <c r="AB76" s="58"/>
      <c r="AC76" s="135"/>
      <c r="AD76" s="135"/>
      <c r="AE76" s="59"/>
      <c r="AF76" s="188"/>
      <c r="AG76" s="156"/>
      <c r="AH76" s="95"/>
      <c r="AI76" s="57" t="str">
        <f t="shared" si="4"/>
        <v/>
      </c>
      <c r="AJ76" s="58"/>
      <c r="AK76" s="135"/>
      <c r="AL76" s="135"/>
      <c r="AM76" s="59"/>
      <c r="AN76" s="188"/>
      <c r="AO76" s="156"/>
      <c r="AP76" s="95"/>
      <c r="AQ76" s="57" t="str">
        <f t="shared" si="5"/>
        <v/>
      </c>
      <c r="AR76" s="58"/>
      <c r="AS76" s="135"/>
      <c r="AT76" s="135"/>
      <c r="AU76" s="59"/>
      <c r="AV76" s="188"/>
      <c r="AW76" s="156"/>
      <c r="AX76" s="95"/>
      <c r="AY76" s="46"/>
    </row>
    <row r="77" spans="3:51" ht="18" customHeight="1">
      <c r="C77" s="57" t="str">
        <f t="shared" si="0"/>
        <v/>
      </c>
      <c r="D77" s="58"/>
      <c r="E77" s="135"/>
      <c r="F77" s="135"/>
      <c r="G77" s="59"/>
      <c r="H77" s="188"/>
      <c r="I77" s="156"/>
      <c r="J77" s="95"/>
      <c r="K77" s="57" t="str">
        <f t="shared" si="1"/>
        <v/>
      </c>
      <c r="L77" s="58"/>
      <c r="M77" s="135"/>
      <c r="N77" s="135"/>
      <c r="O77" s="59"/>
      <c r="P77" s="188"/>
      <c r="Q77" s="156"/>
      <c r="R77" s="95"/>
      <c r="S77" s="57" t="str">
        <f t="shared" si="2"/>
        <v/>
      </c>
      <c r="T77" s="58"/>
      <c r="U77" s="135"/>
      <c r="V77" s="135"/>
      <c r="W77" s="59"/>
      <c r="X77" s="188"/>
      <c r="Y77" s="156"/>
      <c r="Z77" s="95"/>
      <c r="AA77" s="57" t="str">
        <f t="shared" si="3"/>
        <v/>
      </c>
      <c r="AB77" s="58"/>
      <c r="AC77" s="135"/>
      <c r="AD77" s="135"/>
      <c r="AE77" s="59"/>
      <c r="AF77" s="188"/>
      <c r="AG77" s="156"/>
      <c r="AH77" s="95"/>
      <c r="AI77" s="57" t="str">
        <f t="shared" si="4"/>
        <v/>
      </c>
      <c r="AJ77" s="58"/>
      <c r="AK77" s="135"/>
      <c r="AL77" s="135"/>
      <c r="AM77" s="59"/>
      <c r="AN77" s="188"/>
      <c r="AO77" s="156"/>
      <c r="AP77" s="95"/>
      <c r="AQ77" s="57" t="str">
        <f t="shared" si="5"/>
        <v/>
      </c>
      <c r="AR77" s="58"/>
      <c r="AS77" s="135"/>
      <c r="AT77" s="135"/>
      <c r="AU77" s="59"/>
      <c r="AV77" s="188"/>
      <c r="AW77" s="156"/>
      <c r="AX77" s="95"/>
      <c r="AY77" s="46"/>
    </row>
    <row r="78" spans="3:51" ht="18" customHeight="1">
      <c r="C78" s="57" t="str">
        <f t="shared" si="0"/>
        <v/>
      </c>
      <c r="D78" s="58"/>
      <c r="E78" s="135"/>
      <c r="F78" s="135"/>
      <c r="G78" s="59"/>
      <c r="H78" s="188"/>
      <c r="I78" s="156"/>
      <c r="J78" s="95"/>
      <c r="K78" s="57" t="str">
        <f t="shared" si="1"/>
        <v/>
      </c>
      <c r="L78" s="58"/>
      <c r="M78" s="135"/>
      <c r="N78" s="135"/>
      <c r="O78" s="59"/>
      <c r="P78" s="188"/>
      <c r="Q78" s="156"/>
      <c r="R78" s="95"/>
      <c r="S78" s="57" t="str">
        <f t="shared" si="2"/>
        <v/>
      </c>
      <c r="T78" s="58"/>
      <c r="U78" s="135"/>
      <c r="V78" s="135"/>
      <c r="W78" s="59"/>
      <c r="X78" s="188"/>
      <c r="Y78" s="156"/>
      <c r="Z78" s="95"/>
      <c r="AA78" s="57" t="str">
        <f t="shared" si="3"/>
        <v/>
      </c>
      <c r="AB78" s="58"/>
      <c r="AC78" s="135"/>
      <c r="AD78" s="135"/>
      <c r="AE78" s="59"/>
      <c r="AF78" s="188"/>
      <c r="AG78" s="156"/>
      <c r="AH78" s="95"/>
      <c r="AI78" s="57" t="str">
        <f t="shared" si="4"/>
        <v/>
      </c>
      <c r="AJ78" s="58"/>
      <c r="AK78" s="135"/>
      <c r="AL78" s="135"/>
      <c r="AM78" s="59"/>
      <c r="AN78" s="188"/>
      <c r="AO78" s="156"/>
      <c r="AP78" s="95"/>
      <c r="AQ78" s="57" t="str">
        <f t="shared" si="5"/>
        <v/>
      </c>
      <c r="AR78" s="58"/>
      <c r="AS78" s="135"/>
      <c r="AT78" s="135"/>
      <c r="AU78" s="59"/>
      <c r="AV78" s="188"/>
      <c r="AW78" s="156"/>
      <c r="AX78" s="95"/>
      <c r="AY78" s="46"/>
    </row>
    <row r="79" spans="3:51" ht="18" customHeight="1">
      <c r="C79" s="57" t="str">
        <f t="shared" si="0"/>
        <v/>
      </c>
      <c r="D79" s="58"/>
      <c r="E79" s="135"/>
      <c r="F79" s="135"/>
      <c r="G79" s="59"/>
      <c r="H79" s="188"/>
      <c r="I79" s="156"/>
      <c r="J79" s="95"/>
      <c r="K79" s="57" t="str">
        <f t="shared" si="1"/>
        <v/>
      </c>
      <c r="L79" s="58"/>
      <c r="M79" s="135"/>
      <c r="N79" s="135"/>
      <c r="O79" s="59"/>
      <c r="P79" s="188"/>
      <c r="Q79" s="156"/>
      <c r="R79" s="95"/>
      <c r="S79" s="57" t="str">
        <f t="shared" si="2"/>
        <v/>
      </c>
      <c r="T79" s="58"/>
      <c r="U79" s="135"/>
      <c r="V79" s="135"/>
      <c r="W79" s="59"/>
      <c r="X79" s="188"/>
      <c r="Y79" s="156"/>
      <c r="Z79" s="95"/>
      <c r="AA79" s="57" t="str">
        <f t="shared" si="3"/>
        <v/>
      </c>
      <c r="AB79" s="58"/>
      <c r="AC79" s="135"/>
      <c r="AD79" s="135"/>
      <c r="AE79" s="59"/>
      <c r="AF79" s="188"/>
      <c r="AG79" s="156"/>
      <c r="AH79" s="95"/>
      <c r="AI79" s="57" t="str">
        <f t="shared" si="4"/>
        <v/>
      </c>
      <c r="AJ79" s="58"/>
      <c r="AK79" s="135"/>
      <c r="AL79" s="135"/>
      <c r="AM79" s="59"/>
      <c r="AN79" s="188"/>
      <c r="AO79" s="156"/>
      <c r="AP79" s="95"/>
      <c r="AQ79" s="57" t="str">
        <f t="shared" si="5"/>
        <v/>
      </c>
      <c r="AR79" s="58"/>
      <c r="AS79" s="135"/>
      <c r="AT79" s="135"/>
      <c r="AU79" s="59"/>
      <c r="AV79" s="188"/>
      <c r="AW79" s="156"/>
      <c r="AX79" s="95"/>
      <c r="AY79" s="46"/>
    </row>
    <row r="80" spans="3:51" ht="18" customHeight="1">
      <c r="C80" s="57" t="str">
        <f t="shared" si="0"/>
        <v/>
      </c>
      <c r="D80" s="58"/>
      <c r="E80" s="135"/>
      <c r="F80" s="135"/>
      <c r="G80" s="59"/>
      <c r="H80" s="188"/>
      <c r="I80" s="156"/>
      <c r="J80" s="95"/>
      <c r="K80" s="57" t="str">
        <f t="shared" si="1"/>
        <v/>
      </c>
      <c r="L80" s="58"/>
      <c r="M80" s="135"/>
      <c r="N80" s="135"/>
      <c r="O80" s="59"/>
      <c r="P80" s="188"/>
      <c r="Q80" s="156"/>
      <c r="R80" s="95"/>
      <c r="S80" s="57" t="str">
        <f t="shared" si="2"/>
        <v/>
      </c>
      <c r="T80" s="58"/>
      <c r="U80" s="135"/>
      <c r="V80" s="135"/>
      <c r="W80" s="59"/>
      <c r="X80" s="188"/>
      <c r="Y80" s="156"/>
      <c r="Z80" s="95"/>
      <c r="AA80" s="57" t="str">
        <f t="shared" si="3"/>
        <v/>
      </c>
      <c r="AB80" s="58"/>
      <c r="AC80" s="135"/>
      <c r="AD80" s="135"/>
      <c r="AE80" s="59"/>
      <c r="AF80" s="188"/>
      <c r="AG80" s="156"/>
      <c r="AH80" s="95"/>
      <c r="AI80" s="57" t="str">
        <f t="shared" si="4"/>
        <v/>
      </c>
      <c r="AJ80" s="58"/>
      <c r="AK80" s="135"/>
      <c r="AL80" s="135"/>
      <c r="AM80" s="59"/>
      <c r="AN80" s="188"/>
      <c r="AO80" s="156"/>
      <c r="AP80" s="95"/>
      <c r="AQ80" s="57" t="str">
        <f t="shared" si="5"/>
        <v/>
      </c>
      <c r="AR80" s="58"/>
      <c r="AS80" s="135"/>
      <c r="AT80" s="135"/>
      <c r="AU80" s="59"/>
      <c r="AV80" s="188"/>
      <c r="AW80" s="156"/>
      <c r="AX80" s="95"/>
      <c r="AY80" s="46"/>
    </row>
    <row r="81" spans="3:51" ht="18" customHeight="1">
      <c r="C81" s="57" t="str">
        <f t="shared" si="0"/>
        <v/>
      </c>
      <c r="D81" s="58"/>
      <c r="E81" s="135"/>
      <c r="F81" s="135"/>
      <c r="G81" s="59"/>
      <c r="H81" s="188"/>
      <c r="I81" s="156"/>
      <c r="J81" s="95"/>
      <c r="K81" s="57" t="str">
        <f t="shared" si="1"/>
        <v/>
      </c>
      <c r="L81" s="58"/>
      <c r="M81" s="135"/>
      <c r="N81" s="135"/>
      <c r="O81" s="59"/>
      <c r="P81" s="188"/>
      <c r="Q81" s="156"/>
      <c r="R81" s="95"/>
      <c r="S81" s="57" t="str">
        <f t="shared" si="2"/>
        <v/>
      </c>
      <c r="T81" s="58"/>
      <c r="U81" s="135"/>
      <c r="V81" s="135"/>
      <c r="W81" s="59"/>
      <c r="X81" s="188"/>
      <c r="Y81" s="156"/>
      <c r="Z81" s="95"/>
      <c r="AA81" s="57" t="str">
        <f t="shared" si="3"/>
        <v/>
      </c>
      <c r="AB81" s="58"/>
      <c r="AC81" s="135"/>
      <c r="AD81" s="135"/>
      <c r="AE81" s="59"/>
      <c r="AF81" s="188"/>
      <c r="AG81" s="156"/>
      <c r="AH81" s="95"/>
      <c r="AI81" s="57" t="str">
        <f t="shared" si="4"/>
        <v/>
      </c>
      <c r="AJ81" s="58"/>
      <c r="AK81" s="135"/>
      <c r="AL81" s="135"/>
      <c r="AM81" s="59"/>
      <c r="AN81" s="188"/>
      <c r="AO81" s="156"/>
      <c r="AP81" s="95"/>
      <c r="AQ81" s="57" t="str">
        <f t="shared" si="5"/>
        <v/>
      </c>
      <c r="AR81" s="58"/>
      <c r="AS81" s="135"/>
      <c r="AT81" s="135"/>
      <c r="AU81" s="59"/>
      <c r="AV81" s="188"/>
      <c r="AW81" s="156"/>
      <c r="AX81" s="95"/>
      <c r="AY81" s="46"/>
    </row>
    <row r="82" spans="3:51" ht="18" customHeight="1">
      <c r="C82" s="57" t="str">
        <f t="shared" si="0"/>
        <v/>
      </c>
      <c r="D82" s="58"/>
      <c r="E82" s="135"/>
      <c r="F82" s="135"/>
      <c r="G82" s="59"/>
      <c r="H82" s="188"/>
      <c r="I82" s="156"/>
      <c r="J82" s="95"/>
      <c r="K82" s="57" t="str">
        <f t="shared" si="1"/>
        <v/>
      </c>
      <c r="L82" s="58"/>
      <c r="M82" s="135"/>
      <c r="N82" s="135"/>
      <c r="O82" s="59"/>
      <c r="P82" s="188"/>
      <c r="Q82" s="156"/>
      <c r="R82" s="95"/>
      <c r="S82" s="57" t="str">
        <f t="shared" si="2"/>
        <v/>
      </c>
      <c r="T82" s="58"/>
      <c r="U82" s="135"/>
      <c r="V82" s="135"/>
      <c r="W82" s="59"/>
      <c r="X82" s="188"/>
      <c r="Y82" s="156"/>
      <c r="Z82" s="95"/>
      <c r="AA82" s="57" t="str">
        <f t="shared" si="3"/>
        <v/>
      </c>
      <c r="AB82" s="58"/>
      <c r="AC82" s="135"/>
      <c r="AD82" s="135"/>
      <c r="AE82" s="59"/>
      <c r="AF82" s="188"/>
      <c r="AG82" s="156"/>
      <c r="AH82" s="95"/>
      <c r="AI82" s="57" t="str">
        <f t="shared" si="4"/>
        <v/>
      </c>
      <c r="AJ82" s="58"/>
      <c r="AK82" s="135"/>
      <c r="AL82" s="135"/>
      <c r="AM82" s="59"/>
      <c r="AN82" s="188"/>
      <c r="AO82" s="156"/>
      <c r="AP82" s="95"/>
      <c r="AQ82" s="57" t="str">
        <f t="shared" si="5"/>
        <v/>
      </c>
      <c r="AR82" s="58"/>
      <c r="AS82" s="135"/>
      <c r="AT82" s="135"/>
      <c r="AU82" s="59"/>
      <c r="AV82" s="188"/>
      <c r="AW82" s="156"/>
      <c r="AX82" s="95"/>
      <c r="AY82" s="46"/>
    </row>
    <row r="83" spans="3:51" ht="18" customHeight="1">
      <c r="C83" s="57" t="str">
        <f t="shared" si="0"/>
        <v/>
      </c>
      <c r="D83" s="58"/>
      <c r="E83" s="135"/>
      <c r="F83" s="135"/>
      <c r="G83" s="59"/>
      <c r="H83" s="188"/>
      <c r="I83" s="156"/>
      <c r="J83" s="95"/>
      <c r="K83" s="57" t="str">
        <f t="shared" si="1"/>
        <v/>
      </c>
      <c r="L83" s="58"/>
      <c r="M83" s="135"/>
      <c r="N83" s="135"/>
      <c r="O83" s="59"/>
      <c r="P83" s="188"/>
      <c r="Q83" s="156"/>
      <c r="R83" s="95"/>
      <c r="S83" s="57" t="str">
        <f t="shared" si="2"/>
        <v/>
      </c>
      <c r="T83" s="58"/>
      <c r="U83" s="135"/>
      <c r="V83" s="135"/>
      <c r="W83" s="59"/>
      <c r="X83" s="188"/>
      <c r="Y83" s="156"/>
      <c r="Z83" s="95"/>
      <c r="AA83" s="57" t="str">
        <f t="shared" si="3"/>
        <v/>
      </c>
      <c r="AB83" s="58"/>
      <c r="AC83" s="135"/>
      <c r="AD83" s="135"/>
      <c r="AE83" s="59"/>
      <c r="AF83" s="188"/>
      <c r="AG83" s="156"/>
      <c r="AH83" s="95"/>
      <c r="AI83" s="57" t="str">
        <f t="shared" si="4"/>
        <v/>
      </c>
      <c r="AJ83" s="58"/>
      <c r="AK83" s="135"/>
      <c r="AL83" s="135"/>
      <c r="AM83" s="59"/>
      <c r="AN83" s="188"/>
      <c r="AO83" s="156"/>
      <c r="AP83" s="95"/>
      <c r="AQ83" s="57" t="str">
        <f t="shared" si="5"/>
        <v/>
      </c>
      <c r="AR83" s="58"/>
      <c r="AS83" s="135"/>
      <c r="AT83" s="135"/>
      <c r="AU83" s="59"/>
      <c r="AV83" s="188"/>
      <c r="AW83" s="156"/>
      <c r="AX83" s="95"/>
      <c r="AY83" s="46"/>
    </row>
    <row r="84" spans="3:51" ht="18" customHeight="1">
      <c r="C84" s="57" t="str">
        <f t="shared" si="0"/>
        <v/>
      </c>
      <c r="D84" s="58"/>
      <c r="E84" s="135"/>
      <c r="F84" s="135"/>
      <c r="G84" s="59"/>
      <c r="H84" s="188"/>
      <c r="I84" s="156"/>
      <c r="J84" s="95"/>
      <c r="K84" s="57" t="str">
        <f t="shared" si="1"/>
        <v/>
      </c>
      <c r="L84" s="58"/>
      <c r="M84" s="135"/>
      <c r="N84" s="135"/>
      <c r="O84" s="59"/>
      <c r="P84" s="188"/>
      <c r="Q84" s="156"/>
      <c r="R84" s="95"/>
      <c r="S84" s="57" t="str">
        <f t="shared" si="2"/>
        <v/>
      </c>
      <c r="T84" s="58"/>
      <c r="U84" s="135"/>
      <c r="V84" s="135"/>
      <c r="W84" s="59"/>
      <c r="X84" s="188"/>
      <c r="Y84" s="156"/>
      <c r="Z84" s="95"/>
      <c r="AA84" s="57" t="str">
        <f t="shared" si="3"/>
        <v/>
      </c>
      <c r="AB84" s="58"/>
      <c r="AC84" s="135"/>
      <c r="AD84" s="135"/>
      <c r="AE84" s="59"/>
      <c r="AF84" s="188"/>
      <c r="AG84" s="156"/>
      <c r="AH84" s="95"/>
      <c r="AI84" s="57" t="str">
        <f t="shared" si="4"/>
        <v/>
      </c>
      <c r="AJ84" s="58"/>
      <c r="AK84" s="135"/>
      <c r="AL84" s="135"/>
      <c r="AM84" s="59"/>
      <c r="AN84" s="188"/>
      <c r="AO84" s="156"/>
      <c r="AP84" s="95"/>
      <c r="AQ84" s="57" t="str">
        <f t="shared" si="5"/>
        <v/>
      </c>
      <c r="AR84" s="58"/>
      <c r="AS84" s="135"/>
      <c r="AT84" s="135"/>
      <c r="AU84" s="59"/>
      <c r="AV84" s="188"/>
      <c r="AW84" s="156"/>
      <c r="AX84" s="95"/>
      <c r="AY84" s="46"/>
    </row>
    <row r="85" spans="3:51" ht="18" customHeight="1">
      <c r="C85" s="57" t="str">
        <f t="shared" si="0"/>
        <v/>
      </c>
      <c r="D85" s="58"/>
      <c r="E85" s="135"/>
      <c r="F85" s="135"/>
      <c r="G85" s="59"/>
      <c r="H85" s="188"/>
      <c r="I85" s="156"/>
      <c r="J85" s="95"/>
      <c r="K85" s="57" t="str">
        <f t="shared" si="1"/>
        <v/>
      </c>
      <c r="L85" s="58"/>
      <c r="M85" s="135"/>
      <c r="N85" s="135"/>
      <c r="O85" s="59"/>
      <c r="P85" s="188"/>
      <c r="Q85" s="156"/>
      <c r="R85" s="95"/>
      <c r="S85" s="57" t="str">
        <f t="shared" si="2"/>
        <v/>
      </c>
      <c r="T85" s="58"/>
      <c r="U85" s="135"/>
      <c r="V85" s="135"/>
      <c r="W85" s="59"/>
      <c r="X85" s="188"/>
      <c r="Y85" s="156"/>
      <c r="Z85" s="95"/>
      <c r="AA85" s="57" t="str">
        <f t="shared" si="3"/>
        <v/>
      </c>
      <c r="AB85" s="58"/>
      <c r="AC85" s="135"/>
      <c r="AD85" s="135"/>
      <c r="AE85" s="59"/>
      <c r="AF85" s="188"/>
      <c r="AG85" s="156"/>
      <c r="AH85" s="95"/>
      <c r="AI85" s="57" t="str">
        <f t="shared" si="4"/>
        <v/>
      </c>
      <c r="AJ85" s="58"/>
      <c r="AK85" s="135"/>
      <c r="AL85" s="135"/>
      <c r="AM85" s="59"/>
      <c r="AN85" s="188"/>
      <c r="AO85" s="156"/>
      <c r="AP85" s="95"/>
      <c r="AQ85" s="57" t="str">
        <f t="shared" si="5"/>
        <v/>
      </c>
      <c r="AR85" s="58"/>
      <c r="AS85" s="135"/>
      <c r="AT85" s="135"/>
      <c r="AU85" s="59"/>
      <c r="AV85" s="188"/>
      <c r="AW85" s="156"/>
      <c r="AX85" s="95"/>
      <c r="AY85" s="46"/>
    </row>
    <row r="86" spans="3:51" ht="18" customHeight="1">
      <c r="C86" s="57" t="str">
        <f t="shared" si="0"/>
        <v/>
      </c>
      <c r="D86" s="58"/>
      <c r="E86" s="135"/>
      <c r="F86" s="135"/>
      <c r="G86" s="59"/>
      <c r="H86" s="188"/>
      <c r="I86" s="156"/>
      <c r="J86" s="95"/>
      <c r="K86" s="57" t="str">
        <f t="shared" si="1"/>
        <v/>
      </c>
      <c r="L86" s="58"/>
      <c r="M86" s="135"/>
      <c r="N86" s="135"/>
      <c r="O86" s="59"/>
      <c r="P86" s="188"/>
      <c r="Q86" s="156"/>
      <c r="R86" s="95"/>
      <c r="S86" s="57" t="str">
        <f t="shared" si="2"/>
        <v/>
      </c>
      <c r="T86" s="58"/>
      <c r="U86" s="135"/>
      <c r="V86" s="135"/>
      <c r="W86" s="59"/>
      <c r="X86" s="188"/>
      <c r="Y86" s="156"/>
      <c r="Z86" s="95"/>
      <c r="AA86" s="57" t="str">
        <f t="shared" si="3"/>
        <v/>
      </c>
      <c r="AB86" s="58"/>
      <c r="AC86" s="135"/>
      <c r="AD86" s="135"/>
      <c r="AE86" s="59"/>
      <c r="AF86" s="188"/>
      <c r="AG86" s="156"/>
      <c r="AH86" s="95"/>
      <c r="AI86" s="57" t="str">
        <f t="shared" si="4"/>
        <v/>
      </c>
      <c r="AJ86" s="58"/>
      <c r="AK86" s="135"/>
      <c r="AL86" s="135"/>
      <c r="AM86" s="59"/>
      <c r="AN86" s="188"/>
      <c r="AO86" s="156"/>
      <c r="AP86" s="95"/>
      <c r="AQ86" s="57" t="str">
        <f t="shared" si="5"/>
        <v/>
      </c>
      <c r="AR86" s="58"/>
      <c r="AS86" s="135"/>
      <c r="AT86" s="135"/>
      <c r="AU86" s="59"/>
      <c r="AV86" s="188"/>
      <c r="AW86" s="156"/>
      <c r="AX86" s="95"/>
      <c r="AY86" s="46"/>
    </row>
    <row r="87" spans="3:51" ht="18" customHeight="1">
      <c r="C87" s="57" t="str">
        <f t="shared" si="0"/>
        <v/>
      </c>
      <c r="D87" s="58"/>
      <c r="E87" s="135"/>
      <c r="F87" s="135"/>
      <c r="G87" s="59"/>
      <c r="H87" s="188"/>
      <c r="I87" s="156"/>
      <c r="J87" s="95"/>
      <c r="K87" s="57" t="str">
        <f t="shared" si="1"/>
        <v/>
      </c>
      <c r="L87" s="58"/>
      <c r="M87" s="135"/>
      <c r="N87" s="135"/>
      <c r="O87" s="59"/>
      <c r="P87" s="188"/>
      <c r="Q87" s="156"/>
      <c r="R87" s="95"/>
      <c r="S87" s="57" t="str">
        <f t="shared" si="2"/>
        <v/>
      </c>
      <c r="T87" s="58"/>
      <c r="U87" s="135"/>
      <c r="V87" s="135"/>
      <c r="W87" s="59"/>
      <c r="X87" s="188"/>
      <c r="Y87" s="156"/>
      <c r="Z87" s="95"/>
      <c r="AA87" s="57" t="str">
        <f t="shared" si="3"/>
        <v/>
      </c>
      <c r="AB87" s="58"/>
      <c r="AC87" s="135"/>
      <c r="AD87" s="135"/>
      <c r="AE87" s="59"/>
      <c r="AF87" s="188"/>
      <c r="AG87" s="156"/>
      <c r="AH87" s="95"/>
      <c r="AI87" s="57" t="str">
        <f t="shared" si="4"/>
        <v/>
      </c>
      <c r="AJ87" s="58"/>
      <c r="AK87" s="135"/>
      <c r="AL87" s="135"/>
      <c r="AM87" s="59"/>
      <c r="AN87" s="188"/>
      <c r="AO87" s="156"/>
      <c r="AP87" s="95"/>
      <c r="AQ87" s="57" t="str">
        <f t="shared" si="5"/>
        <v/>
      </c>
      <c r="AR87" s="58"/>
      <c r="AS87" s="135"/>
      <c r="AT87" s="135"/>
      <c r="AU87" s="59"/>
      <c r="AV87" s="188"/>
      <c r="AW87" s="156"/>
      <c r="AX87" s="95"/>
      <c r="AY87" s="46"/>
    </row>
    <row r="88" spans="3:51" ht="18" customHeight="1">
      <c r="C88" s="57" t="str">
        <f t="shared" si="0"/>
        <v/>
      </c>
      <c r="D88" s="58"/>
      <c r="E88" s="135"/>
      <c r="F88" s="135"/>
      <c r="G88" s="59"/>
      <c r="H88" s="188"/>
      <c r="I88" s="156"/>
      <c r="J88" s="95"/>
      <c r="K88" s="57" t="str">
        <f t="shared" si="1"/>
        <v/>
      </c>
      <c r="L88" s="58"/>
      <c r="M88" s="135"/>
      <c r="N88" s="135"/>
      <c r="O88" s="59"/>
      <c r="P88" s="188"/>
      <c r="Q88" s="156"/>
      <c r="R88" s="95"/>
      <c r="S88" s="57" t="str">
        <f t="shared" si="2"/>
        <v/>
      </c>
      <c r="T88" s="58"/>
      <c r="U88" s="135"/>
      <c r="V88" s="135"/>
      <c r="W88" s="59"/>
      <c r="X88" s="188"/>
      <c r="Y88" s="156"/>
      <c r="Z88" s="95"/>
      <c r="AA88" s="57" t="str">
        <f t="shared" si="3"/>
        <v/>
      </c>
      <c r="AB88" s="58"/>
      <c r="AC88" s="135"/>
      <c r="AD88" s="135"/>
      <c r="AE88" s="59"/>
      <c r="AF88" s="188"/>
      <c r="AG88" s="156"/>
      <c r="AH88" s="95"/>
      <c r="AI88" s="57" t="str">
        <f t="shared" si="4"/>
        <v/>
      </c>
      <c r="AJ88" s="58"/>
      <c r="AK88" s="135"/>
      <c r="AL88" s="135"/>
      <c r="AM88" s="59"/>
      <c r="AN88" s="188"/>
      <c r="AO88" s="156"/>
      <c r="AP88" s="95"/>
      <c r="AQ88" s="57" t="str">
        <f t="shared" si="5"/>
        <v/>
      </c>
      <c r="AR88" s="58"/>
      <c r="AS88" s="135"/>
      <c r="AT88" s="135"/>
      <c r="AU88" s="59"/>
      <c r="AV88" s="188"/>
      <c r="AW88" s="156"/>
      <c r="AX88" s="95"/>
      <c r="AY88" s="46"/>
    </row>
    <row r="89" spans="3:51" ht="18" customHeight="1">
      <c r="C89" s="57" t="str">
        <f t="shared" si="0"/>
        <v/>
      </c>
      <c r="D89" s="58"/>
      <c r="E89" s="135"/>
      <c r="F89" s="135"/>
      <c r="G89" s="59"/>
      <c r="H89" s="188"/>
      <c r="I89" s="156"/>
      <c r="J89" s="95"/>
      <c r="K89" s="57" t="str">
        <f t="shared" si="1"/>
        <v/>
      </c>
      <c r="L89" s="58"/>
      <c r="M89" s="135"/>
      <c r="N89" s="135"/>
      <c r="O89" s="59"/>
      <c r="P89" s="188"/>
      <c r="Q89" s="156"/>
      <c r="R89" s="95"/>
      <c r="S89" s="57" t="str">
        <f t="shared" si="2"/>
        <v/>
      </c>
      <c r="T89" s="58"/>
      <c r="U89" s="135"/>
      <c r="V89" s="135"/>
      <c r="W89" s="59"/>
      <c r="X89" s="188"/>
      <c r="Y89" s="156"/>
      <c r="Z89" s="95"/>
      <c r="AA89" s="57" t="str">
        <f t="shared" si="3"/>
        <v/>
      </c>
      <c r="AB89" s="58"/>
      <c r="AC89" s="135"/>
      <c r="AD89" s="135"/>
      <c r="AE89" s="59"/>
      <c r="AF89" s="188"/>
      <c r="AG89" s="156"/>
      <c r="AH89" s="95"/>
      <c r="AI89" s="57" t="str">
        <f t="shared" si="4"/>
        <v/>
      </c>
      <c r="AJ89" s="58"/>
      <c r="AK89" s="135"/>
      <c r="AL89" s="135"/>
      <c r="AM89" s="59"/>
      <c r="AN89" s="188"/>
      <c r="AO89" s="156"/>
      <c r="AP89" s="95"/>
      <c r="AQ89" s="57" t="str">
        <f t="shared" si="5"/>
        <v/>
      </c>
      <c r="AR89" s="58"/>
      <c r="AS89" s="135"/>
      <c r="AT89" s="135"/>
      <c r="AU89" s="59"/>
      <c r="AV89" s="188"/>
      <c r="AW89" s="156"/>
      <c r="AX89" s="95"/>
      <c r="AY89" s="46"/>
    </row>
    <row r="90" spans="3:51" ht="18" customHeight="1">
      <c r="C90" s="57" t="str">
        <f t="shared" si="0"/>
        <v/>
      </c>
      <c r="D90" s="58"/>
      <c r="E90" s="135"/>
      <c r="F90" s="135"/>
      <c r="G90" s="59"/>
      <c r="H90" s="188"/>
      <c r="I90" s="156"/>
      <c r="J90" s="95"/>
      <c r="K90" s="57" t="str">
        <f t="shared" si="1"/>
        <v/>
      </c>
      <c r="L90" s="58"/>
      <c r="M90" s="135"/>
      <c r="N90" s="135"/>
      <c r="O90" s="59"/>
      <c r="P90" s="188"/>
      <c r="Q90" s="156"/>
      <c r="R90" s="95"/>
      <c r="S90" s="57" t="str">
        <f t="shared" si="2"/>
        <v/>
      </c>
      <c r="T90" s="58"/>
      <c r="U90" s="135"/>
      <c r="V90" s="135"/>
      <c r="W90" s="59"/>
      <c r="X90" s="188"/>
      <c r="Y90" s="156"/>
      <c r="Z90" s="95"/>
      <c r="AA90" s="57" t="str">
        <f t="shared" si="3"/>
        <v/>
      </c>
      <c r="AB90" s="58"/>
      <c r="AC90" s="135"/>
      <c r="AD90" s="135"/>
      <c r="AE90" s="59"/>
      <c r="AF90" s="188"/>
      <c r="AG90" s="156"/>
      <c r="AH90" s="95"/>
      <c r="AI90" s="57" t="str">
        <f t="shared" si="4"/>
        <v/>
      </c>
      <c r="AJ90" s="58"/>
      <c r="AK90" s="135"/>
      <c r="AL90" s="135"/>
      <c r="AM90" s="59"/>
      <c r="AN90" s="188"/>
      <c r="AO90" s="156"/>
      <c r="AP90" s="95"/>
      <c r="AQ90" s="57" t="str">
        <f t="shared" si="5"/>
        <v/>
      </c>
      <c r="AR90" s="58"/>
      <c r="AS90" s="135"/>
      <c r="AT90" s="135"/>
      <c r="AU90" s="59"/>
      <c r="AV90" s="188"/>
      <c r="AW90" s="156"/>
      <c r="AX90" s="95"/>
      <c r="AY90" s="46"/>
    </row>
    <row r="91" spans="3:51" ht="18" customHeight="1">
      <c r="C91" s="57" t="str">
        <f t="shared" si="0"/>
        <v/>
      </c>
      <c r="D91" s="58"/>
      <c r="E91" s="135"/>
      <c r="F91" s="135"/>
      <c r="G91" s="59"/>
      <c r="H91" s="188"/>
      <c r="I91" s="156"/>
      <c r="J91" s="95"/>
      <c r="K91" s="57" t="str">
        <f t="shared" si="1"/>
        <v/>
      </c>
      <c r="L91" s="58"/>
      <c r="M91" s="135"/>
      <c r="N91" s="135"/>
      <c r="O91" s="59"/>
      <c r="P91" s="188"/>
      <c r="Q91" s="156"/>
      <c r="R91" s="95"/>
      <c r="S91" s="57" t="str">
        <f t="shared" si="2"/>
        <v/>
      </c>
      <c r="T91" s="58"/>
      <c r="U91" s="135"/>
      <c r="V91" s="135"/>
      <c r="W91" s="59"/>
      <c r="X91" s="188"/>
      <c r="Y91" s="156"/>
      <c r="Z91" s="95"/>
      <c r="AA91" s="57" t="str">
        <f t="shared" si="3"/>
        <v/>
      </c>
      <c r="AB91" s="58"/>
      <c r="AC91" s="135"/>
      <c r="AD91" s="135"/>
      <c r="AE91" s="59"/>
      <c r="AF91" s="188"/>
      <c r="AG91" s="156"/>
      <c r="AH91" s="95"/>
      <c r="AI91" s="57" t="str">
        <f t="shared" si="4"/>
        <v/>
      </c>
      <c r="AJ91" s="58"/>
      <c r="AK91" s="135"/>
      <c r="AL91" s="135"/>
      <c r="AM91" s="59"/>
      <c r="AN91" s="188"/>
      <c r="AO91" s="156"/>
      <c r="AP91" s="95"/>
      <c r="AQ91" s="57" t="str">
        <f t="shared" si="5"/>
        <v/>
      </c>
      <c r="AR91" s="58"/>
      <c r="AS91" s="135"/>
      <c r="AT91" s="135"/>
      <c r="AU91" s="59"/>
      <c r="AV91" s="188"/>
      <c r="AW91" s="156"/>
      <c r="AX91" s="95"/>
      <c r="AY91" s="46"/>
    </row>
    <row r="92" spans="3:51" ht="18" customHeight="1">
      <c r="C92" s="57" t="str">
        <f t="shared" si="0"/>
        <v/>
      </c>
      <c r="D92" s="58"/>
      <c r="E92" s="135"/>
      <c r="F92" s="135"/>
      <c r="G92" s="59"/>
      <c r="H92" s="188"/>
      <c r="I92" s="156"/>
      <c r="J92" s="95"/>
      <c r="K92" s="57" t="str">
        <f t="shared" si="1"/>
        <v/>
      </c>
      <c r="L92" s="58"/>
      <c r="M92" s="135"/>
      <c r="N92" s="135"/>
      <c r="O92" s="59"/>
      <c r="P92" s="188"/>
      <c r="Q92" s="156"/>
      <c r="R92" s="95"/>
      <c r="S92" s="57" t="str">
        <f t="shared" si="2"/>
        <v/>
      </c>
      <c r="T92" s="58"/>
      <c r="U92" s="135"/>
      <c r="V92" s="135"/>
      <c r="W92" s="59"/>
      <c r="X92" s="188"/>
      <c r="Y92" s="156"/>
      <c r="Z92" s="95"/>
      <c r="AA92" s="57" t="str">
        <f t="shared" si="3"/>
        <v/>
      </c>
      <c r="AB92" s="58"/>
      <c r="AC92" s="135"/>
      <c r="AD92" s="135"/>
      <c r="AE92" s="59"/>
      <c r="AF92" s="188"/>
      <c r="AG92" s="156"/>
      <c r="AH92" s="95"/>
      <c r="AI92" s="57" t="str">
        <f t="shared" si="4"/>
        <v/>
      </c>
      <c r="AJ92" s="58"/>
      <c r="AK92" s="135"/>
      <c r="AL92" s="135"/>
      <c r="AM92" s="59"/>
      <c r="AN92" s="188"/>
      <c r="AO92" s="156"/>
      <c r="AP92" s="95"/>
      <c r="AQ92" s="57" t="str">
        <f t="shared" si="5"/>
        <v/>
      </c>
      <c r="AR92" s="58"/>
      <c r="AS92" s="135"/>
      <c r="AT92" s="135"/>
      <c r="AU92" s="59"/>
      <c r="AV92" s="188"/>
      <c r="AW92" s="156"/>
      <c r="AX92" s="95"/>
      <c r="AY92" s="46"/>
    </row>
    <row r="93" spans="3:51" ht="18" customHeight="1">
      <c r="C93" s="57" t="str">
        <f t="shared" si="0"/>
        <v/>
      </c>
      <c r="D93" s="58"/>
      <c r="E93" s="135"/>
      <c r="F93" s="135"/>
      <c r="G93" s="59"/>
      <c r="H93" s="188"/>
      <c r="I93" s="156"/>
      <c r="J93" s="95"/>
      <c r="K93" s="57" t="str">
        <f t="shared" si="1"/>
        <v/>
      </c>
      <c r="L93" s="58"/>
      <c r="M93" s="135"/>
      <c r="N93" s="135"/>
      <c r="O93" s="59"/>
      <c r="P93" s="188"/>
      <c r="Q93" s="156"/>
      <c r="R93" s="95"/>
      <c r="S93" s="57" t="str">
        <f t="shared" si="2"/>
        <v/>
      </c>
      <c r="T93" s="58"/>
      <c r="U93" s="135"/>
      <c r="V93" s="135"/>
      <c r="W93" s="59"/>
      <c r="X93" s="188"/>
      <c r="Y93" s="156"/>
      <c r="Z93" s="95"/>
      <c r="AA93" s="57" t="str">
        <f t="shared" si="3"/>
        <v/>
      </c>
      <c r="AB93" s="58"/>
      <c r="AC93" s="135"/>
      <c r="AD93" s="135"/>
      <c r="AE93" s="59"/>
      <c r="AF93" s="188"/>
      <c r="AG93" s="156"/>
      <c r="AH93" s="95"/>
      <c r="AI93" s="57" t="str">
        <f t="shared" si="4"/>
        <v/>
      </c>
      <c r="AJ93" s="58"/>
      <c r="AK93" s="135"/>
      <c r="AL93" s="135"/>
      <c r="AM93" s="59"/>
      <c r="AN93" s="188"/>
      <c r="AO93" s="156"/>
      <c r="AP93" s="95"/>
      <c r="AQ93" s="57" t="str">
        <f t="shared" si="5"/>
        <v/>
      </c>
      <c r="AR93" s="58"/>
      <c r="AS93" s="135"/>
      <c r="AT93" s="135"/>
      <c r="AU93" s="59"/>
      <c r="AV93" s="188"/>
      <c r="AW93" s="156"/>
      <c r="AX93" s="95"/>
      <c r="AY93" s="46"/>
    </row>
    <row r="94" spans="3:51" ht="18" customHeight="1">
      <c r="C94" s="57" t="str">
        <f t="shared" si="0"/>
        <v/>
      </c>
      <c r="D94" s="58"/>
      <c r="E94" s="135"/>
      <c r="F94" s="135"/>
      <c r="G94" s="59"/>
      <c r="H94" s="188"/>
      <c r="I94" s="156"/>
      <c r="J94" s="95"/>
      <c r="K94" s="57" t="str">
        <f t="shared" si="1"/>
        <v/>
      </c>
      <c r="L94" s="58"/>
      <c r="M94" s="135"/>
      <c r="N94" s="135"/>
      <c r="O94" s="59"/>
      <c r="P94" s="188"/>
      <c r="Q94" s="156"/>
      <c r="R94" s="95"/>
      <c r="S94" s="57" t="str">
        <f t="shared" si="2"/>
        <v/>
      </c>
      <c r="T94" s="58"/>
      <c r="U94" s="135"/>
      <c r="V94" s="135"/>
      <c r="W94" s="59"/>
      <c r="X94" s="188"/>
      <c r="Y94" s="156"/>
      <c r="Z94" s="95"/>
      <c r="AA94" s="57" t="str">
        <f t="shared" si="3"/>
        <v/>
      </c>
      <c r="AB94" s="58"/>
      <c r="AC94" s="135"/>
      <c r="AD94" s="135"/>
      <c r="AE94" s="59"/>
      <c r="AF94" s="188"/>
      <c r="AG94" s="156"/>
      <c r="AH94" s="95"/>
      <c r="AI94" s="57" t="str">
        <f t="shared" si="4"/>
        <v/>
      </c>
      <c r="AJ94" s="58"/>
      <c r="AK94" s="135"/>
      <c r="AL94" s="135"/>
      <c r="AM94" s="59"/>
      <c r="AN94" s="188"/>
      <c r="AO94" s="156"/>
      <c r="AP94" s="95"/>
      <c r="AQ94" s="57" t="str">
        <f t="shared" si="5"/>
        <v/>
      </c>
      <c r="AR94" s="58"/>
      <c r="AS94" s="135"/>
      <c r="AT94" s="135"/>
      <c r="AU94" s="59"/>
      <c r="AV94" s="188"/>
      <c r="AW94" s="156"/>
      <c r="AX94" s="95"/>
      <c r="AY94" s="46"/>
    </row>
    <row r="95" spans="3:51" ht="18" customHeight="1">
      <c r="C95" s="57" t="str">
        <f t="shared" si="0"/>
        <v/>
      </c>
      <c r="D95" s="58"/>
      <c r="E95" s="135"/>
      <c r="F95" s="135"/>
      <c r="G95" s="59"/>
      <c r="H95" s="188"/>
      <c r="I95" s="156"/>
      <c r="J95" s="95"/>
      <c r="K95" s="57" t="str">
        <f t="shared" si="1"/>
        <v/>
      </c>
      <c r="L95" s="58"/>
      <c r="M95" s="135"/>
      <c r="N95" s="135"/>
      <c r="O95" s="59"/>
      <c r="P95" s="188"/>
      <c r="Q95" s="156"/>
      <c r="R95" s="95"/>
      <c r="S95" s="57" t="str">
        <f t="shared" si="2"/>
        <v/>
      </c>
      <c r="T95" s="58"/>
      <c r="U95" s="135"/>
      <c r="V95" s="135"/>
      <c r="W95" s="59"/>
      <c r="X95" s="188"/>
      <c r="Y95" s="156"/>
      <c r="Z95" s="95"/>
      <c r="AA95" s="57" t="str">
        <f t="shared" si="3"/>
        <v/>
      </c>
      <c r="AB95" s="58"/>
      <c r="AC95" s="135"/>
      <c r="AD95" s="135"/>
      <c r="AE95" s="59"/>
      <c r="AF95" s="188"/>
      <c r="AG95" s="156"/>
      <c r="AH95" s="95"/>
      <c r="AI95" s="57" t="str">
        <f t="shared" si="4"/>
        <v/>
      </c>
      <c r="AJ95" s="58"/>
      <c r="AK95" s="135"/>
      <c r="AL95" s="135"/>
      <c r="AM95" s="59"/>
      <c r="AN95" s="188"/>
      <c r="AO95" s="156"/>
      <c r="AP95" s="95"/>
      <c r="AQ95" s="57" t="str">
        <f t="shared" si="5"/>
        <v/>
      </c>
      <c r="AR95" s="58"/>
      <c r="AS95" s="135"/>
      <c r="AT95" s="135"/>
      <c r="AU95" s="59"/>
      <c r="AV95" s="188"/>
      <c r="AW95" s="156"/>
      <c r="AX95" s="95"/>
      <c r="AY95" s="46"/>
    </row>
    <row r="96" spans="3:51" ht="18" customHeight="1">
      <c r="C96" s="57" t="str">
        <f t="shared" si="0"/>
        <v/>
      </c>
      <c r="D96" s="58"/>
      <c r="E96" s="135"/>
      <c r="F96" s="135"/>
      <c r="G96" s="59"/>
      <c r="H96" s="188"/>
      <c r="I96" s="156"/>
      <c r="J96" s="95"/>
      <c r="K96" s="57" t="str">
        <f t="shared" si="1"/>
        <v/>
      </c>
      <c r="L96" s="58"/>
      <c r="M96" s="135"/>
      <c r="N96" s="135"/>
      <c r="O96" s="59"/>
      <c r="P96" s="188"/>
      <c r="Q96" s="156"/>
      <c r="R96" s="95"/>
      <c r="S96" s="57" t="str">
        <f t="shared" si="2"/>
        <v/>
      </c>
      <c r="T96" s="58"/>
      <c r="U96" s="135"/>
      <c r="V96" s="135"/>
      <c r="W96" s="59"/>
      <c r="X96" s="188"/>
      <c r="Y96" s="156"/>
      <c r="Z96" s="95"/>
      <c r="AA96" s="57" t="str">
        <f t="shared" si="3"/>
        <v/>
      </c>
      <c r="AB96" s="58"/>
      <c r="AC96" s="135"/>
      <c r="AD96" s="135"/>
      <c r="AE96" s="59"/>
      <c r="AF96" s="188"/>
      <c r="AG96" s="156"/>
      <c r="AH96" s="95"/>
      <c r="AI96" s="57" t="str">
        <f t="shared" si="4"/>
        <v/>
      </c>
      <c r="AJ96" s="58"/>
      <c r="AK96" s="135"/>
      <c r="AL96" s="135"/>
      <c r="AM96" s="59"/>
      <c r="AN96" s="188"/>
      <c r="AO96" s="156"/>
      <c r="AP96" s="95"/>
      <c r="AQ96" s="57" t="str">
        <f t="shared" si="5"/>
        <v/>
      </c>
      <c r="AR96" s="58"/>
      <c r="AS96" s="135"/>
      <c r="AT96" s="135"/>
      <c r="AU96" s="59"/>
      <c r="AV96" s="188"/>
      <c r="AW96" s="156"/>
      <c r="AX96" s="95"/>
      <c r="AY96" s="46"/>
    </row>
    <row r="97" spans="1:51" ht="18" customHeight="1">
      <c r="C97" s="57" t="str">
        <f t="shared" si="0"/>
        <v/>
      </c>
      <c r="D97" s="58"/>
      <c r="E97" s="135"/>
      <c r="F97" s="135"/>
      <c r="G97" s="59"/>
      <c r="H97" s="188"/>
      <c r="I97" s="156"/>
      <c r="J97" s="95"/>
      <c r="K97" s="57" t="str">
        <f t="shared" si="1"/>
        <v/>
      </c>
      <c r="L97" s="58"/>
      <c r="M97" s="135"/>
      <c r="N97" s="135"/>
      <c r="O97" s="59"/>
      <c r="P97" s="188"/>
      <c r="Q97" s="156"/>
      <c r="R97" s="95"/>
      <c r="S97" s="57" t="str">
        <f t="shared" si="2"/>
        <v/>
      </c>
      <c r="T97" s="58"/>
      <c r="U97" s="135"/>
      <c r="V97" s="135"/>
      <c r="W97" s="59"/>
      <c r="X97" s="188"/>
      <c r="Y97" s="156"/>
      <c r="Z97" s="95"/>
      <c r="AA97" s="57" t="str">
        <f t="shared" si="3"/>
        <v/>
      </c>
      <c r="AB97" s="58"/>
      <c r="AC97" s="135"/>
      <c r="AD97" s="135"/>
      <c r="AE97" s="59"/>
      <c r="AF97" s="188"/>
      <c r="AG97" s="156"/>
      <c r="AH97" s="95"/>
      <c r="AI97" s="57" t="str">
        <f t="shared" si="4"/>
        <v/>
      </c>
      <c r="AJ97" s="58"/>
      <c r="AK97" s="135"/>
      <c r="AL97" s="135"/>
      <c r="AM97" s="59"/>
      <c r="AN97" s="188"/>
      <c r="AO97" s="156"/>
      <c r="AP97" s="95"/>
      <c r="AQ97" s="57" t="str">
        <f t="shared" si="5"/>
        <v/>
      </c>
      <c r="AR97" s="58"/>
      <c r="AS97" s="135"/>
      <c r="AT97" s="135"/>
      <c r="AU97" s="59"/>
      <c r="AV97" s="188"/>
      <c r="AW97" s="156"/>
      <c r="AX97" s="95"/>
      <c r="AY97" s="46"/>
    </row>
    <row r="98" spans="1:51" ht="18" customHeight="1">
      <c r="C98" s="57" t="str">
        <f t="shared" si="0"/>
        <v/>
      </c>
      <c r="D98" s="58"/>
      <c r="E98" s="135"/>
      <c r="F98" s="135"/>
      <c r="G98" s="59"/>
      <c r="H98" s="188"/>
      <c r="I98" s="156"/>
      <c r="J98" s="95"/>
      <c r="K98" s="57" t="str">
        <f t="shared" si="1"/>
        <v/>
      </c>
      <c r="L98" s="58"/>
      <c r="M98" s="135"/>
      <c r="N98" s="135"/>
      <c r="O98" s="59"/>
      <c r="P98" s="188"/>
      <c r="Q98" s="156"/>
      <c r="R98" s="95"/>
      <c r="S98" s="57" t="str">
        <f t="shared" si="2"/>
        <v/>
      </c>
      <c r="T98" s="58"/>
      <c r="U98" s="135"/>
      <c r="V98" s="135"/>
      <c r="W98" s="59"/>
      <c r="X98" s="188"/>
      <c r="Y98" s="156"/>
      <c r="Z98" s="95"/>
      <c r="AA98" s="57" t="str">
        <f t="shared" si="3"/>
        <v/>
      </c>
      <c r="AB98" s="58"/>
      <c r="AC98" s="135"/>
      <c r="AD98" s="135"/>
      <c r="AE98" s="59"/>
      <c r="AF98" s="188"/>
      <c r="AG98" s="156"/>
      <c r="AH98" s="95"/>
      <c r="AI98" s="57" t="str">
        <f t="shared" si="4"/>
        <v/>
      </c>
      <c r="AJ98" s="58"/>
      <c r="AK98" s="135"/>
      <c r="AL98" s="135"/>
      <c r="AM98" s="59"/>
      <c r="AN98" s="188"/>
      <c r="AO98" s="156"/>
      <c r="AP98" s="95"/>
      <c r="AQ98" s="57" t="str">
        <f t="shared" si="5"/>
        <v/>
      </c>
      <c r="AR98" s="58"/>
      <c r="AS98" s="135"/>
      <c r="AT98" s="135"/>
      <c r="AU98" s="59"/>
      <c r="AV98" s="188"/>
      <c r="AW98" s="156"/>
      <c r="AX98" s="95"/>
      <c r="AY98" s="46"/>
    </row>
    <row r="99" spans="1:51" ht="18" customHeight="1">
      <c r="C99" s="57" t="str">
        <f t="shared" si="0"/>
        <v/>
      </c>
      <c r="D99" s="58"/>
      <c r="E99" s="135"/>
      <c r="F99" s="135"/>
      <c r="G99" s="59"/>
      <c r="H99" s="188"/>
      <c r="I99" s="156"/>
      <c r="J99" s="95"/>
      <c r="K99" s="57" t="str">
        <f t="shared" si="1"/>
        <v/>
      </c>
      <c r="L99" s="58"/>
      <c r="M99" s="135"/>
      <c r="N99" s="135"/>
      <c r="O99" s="59"/>
      <c r="P99" s="188"/>
      <c r="Q99" s="156"/>
      <c r="R99" s="95"/>
      <c r="S99" s="57" t="str">
        <f t="shared" si="2"/>
        <v/>
      </c>
      <c r="T99" s="58"/>
      <c r="U99" s="135"/>
      <c r="V99" s="135"/>
      <c r="W99" s="59"/>
      <c r="X99" s="188"/>
      <c r="Y99" s="156"/>
      <c r="Z99" s="95"/>
      <c r="AA99" s="57" t="str">
        <f t="shared" si="3"/>
        <v/>
      </c>
      <c r="AB99" s="58"/>
      <c r="AC99" s="135"/>
      <c r="AD99" s="135"/>
      <c r="AE99" s="59"/>
      <c r="AF99" s="188"/>
      <c r="AG99" s="156"/>
      <c r="AH99" s="95"/>
      <c r="AI99" s="57" t="str">
        <f t="shared" si="4"/>
        <v/>
      </c>
      <c r="AJ99" s="58"/>
      <c r="AK99" s="135"/>
      <c r="AL99" s="135"/>
      <c r="AM99" s="59"/>
      <c r="AN99" s="188"/>
      <c r="AO99" s="156"/>
      <c r="AP99" s="95"/>
      <c r="AQ99" s="57" t="str">
        <f t="shared" si="5"/>
        <v/>
      </c>
      <c r="AR99" s="58"/>
      <c r="AS99" s="135"/>
      <c r="AT99" s="135"/>
      <c r="AU99" s="59"/>
      <c r="AV99" s="188"/>
      <c r="AW99" s="156"/>
      <c r="AX99" s="95"/>
      <c r="AY99" s="46"/>
    </row>
    <row r="100" spans="1:51" ht="18" customHeight="1">
      <c r="C100" s="57" t="str">
        <f t="shared" si="0"/>
        <v/>
      </c>
      <c r="D100" s="58"/>
      <c r="E100" s="135"/>
      <c r="F100" s="135"/>
      <c r="G100" s="59"/>
      <c r="H100" s="188"/>
      <c r="I100" s="156"/>
      <c r="J100" s="95"/>
      <c r="K100" s="57" t="str">
        <f t="shared" si="1"/>
        <v/>
      </c>
      <c r="L100" s="58"/>
      <c r="M100" s="135"/>
      <c r="N100" s="135"/>
      <c r="O100" s="59"/>
      <c r="P100" s="188"/>
      <c r="Q100" s="156"/>
      <c r="R100" s="95"/>
      <c r="S100" s="57" t="str">
        <f t="shared" si="2"/>
        <v/>
      </c>
      <c r="T100" s="58"/>
      <c r="U100" s="135"/>
      <c r="V100" s="135"/>
      <c r="W100" s="59"/>
      <c r="X100" s="188"/>
      <c r="Y100" s="156"/>
      <c r="Z100" s="95"/>
      <c r="AA100" s="57" t="str">
        <f t="shared" si="3"/>
        <v/>
      </c>
      <c r="AB100" s="58"/>
      <c r="AC100" s="135"/>
      <c r="AD100" s="135"/>
      <c r="AE100" s="59"/>
      <c r="AF100" s="188"/>
      <c r="AG100" s="156"/>
      <c r="AH100" s="95"/>
      <c r="AI100" s="57" t="str">
        <f t="shared" si="4"/>
        <v/>
      </c>
      <c r="AJ100" s="58"/>
      <c r="AK100" s="135"/>
      <c r="AL100" s="135"/>
      <c r="AM100" s="59"/>
      <c r="AN100" s="188"/>
      <c r="AO100" s="156"/>
      <c r="AP100" s="95"/>
      <c r="AQ100" s="57" t="str">
        <f t="shared" si="5"/>
        <v/>
      </c>
      <c r="AR100" s="58"/>
      <c r="AS100" s="135"/>
      <c r="AT100" s="135"/>
      <c r="AU100" s="59"/>
      <c r="AV100" s="188"/>
      <c r="AW100" s="156"/>
      <c r="AX100" s="95"/>
      <c r="AY100" s="46"/>
    </row>
    <row r="101" spans="1:51" ht="18" customHeight="1">
      <c r="C101" s="57" t="str">
        <f t="shared" si="0"/>
        <v/>
      </c>
      <c r="D101" s="58"/>
      <c r="E101" s="135"/>
      <c r="F101" s="135"/>
      <c r="G101" s="59"/>
      <c r="H101" s="188"/>
      <c r="I101" s="156"/>
      <c r="J101" s="95"/>
      <c r="K101" s="57" t="str">
        <f t="shared" si="1"/>
        <v/>
      </c>
      <c r="L101" s="58"/>
      <c r="M101" s="135"/>
      <c r="N101" s="135"/>
      <c r="O101" s="59"/>
      <c r="P101" s="188"/>
      <c r="Q101" s="156"/>
      <c r="R101" s="95"/>
      <c r="S101" s="57" t="str">
        <f t="shared" si="2"/>
        <v/>
      </c>
      <c r="T101" s="58"/>
      <c r="U101" s="135"/>
      <c r="V101" s="135"/>
      <c r="W101" s="59"/>
      <c r="X101" s="188"/>
      <c r="Y101" s="156"/>
      <c r="Z101" s="95"/>
      <c r="AA101" s="57" t="str">
        <f t="shared" si="3"/>
        <v/>
      </c>
      <c r="AB101" s="58"/>
      <c r="AC101" s="135"/>
      <c r="AD101" s="135"/>
      <c r="AE101" s="59"/>
      <c r="AF101" s="188"/>
      <c r="AG101" s="156"/>
      <c r="AH101" s="95"/>
      <c r="AI101" s="57" t="str">
        <f t="shared" si="4"/>
        <v/>
      </c>
      <c r="AJ101" s="67"/>
      <c r="AK101" s="136"/>
      <c r="AL101" s="136"/>
      <c r="AM101" s="68"/>
      <c r="AN101" s="189"/>
      <c r="AO101" s="157"/>
      <c r="AP101" s="96"/>
      <c r="AQ101" s="57" t="str">
        <f t="shared" si="5"/>
        <v/>
      </c>
      <c r="AR101" s="67"/>
      <c r="AS101" s="136"/>
      <c r="AT101" s="136"/>
      <c r="AU101" s="68"/>
      <c r="AV101" s="189"/>
      <c r="AW101" s="157"/>
      <c r="AX101" s="99"/>
      <c r="AY101" s="46"/>
    </row>
    <row r="102" spans="1:51" ht="18" customHeight="1" thickBot="1">
      <c r="C102" s="69"/>
      <c r="D102" s="70" t="s">
        <v>6</v>
      </c>
      <c r="E102" s="71"/>
      <c r="F102" s="71"/>
      <c r="G102" s="71">
        <f>SUM(G9:G101)</f>
        <v>4305</v>
      </c>
      <c r="H102" s="190">
        <f>SUM(H9:H101)</f>
        <v>0</v>
      </c>
      <c r="I102" s="122"/>
      <c r="J102" s="97"/>
      <c r="K102" s="73"/>
      <c r="L102" s="74" t="s">
        <v>6</v>
      </c>
      <c r="M102" s="72"/>
      <c r="N102" s="72"/>
      <c r="O102" s="71">
        <f>SUM(O9:O101)</f>
        <v>4485</v>
      </c>
      <c r="P102" s="190">
        <f>SUM(P9:P101)</f>
        <v>0</v>
      </c>
      <c r="Q102" s="122"/>
      <c r="R102" s="97"/>
      <c r="S102" s="75"/>
      <c r="T102" s="70" t="s">
        <v>6</v>
      </c>
      <c r="U102" s="72"/>
      <c r="V102" s="72"/>
      <c r="W102" s="71">
        <f>SUM(W9:W101)</f>
        <v>0</v>
      </c>
      <c r="X102" s="190">
        <f>SUM(X9:X101)</f>
        <v>0</v>
      </c>
      <c r="Y102" s="122"/>
      <c r="Z102" s="97"/>
      <c r="AA102" s="75"/>
      <c r="AB102" s="70" t="s">
        <v>6</v>
      </c>
      <c r="AC102" s="72"/>
      <c r="AD102" s="72"/>
      <c r="AE102" s="71">
        <f>SUM(AE9:AE101)</f>
        <v>0</v>
      </c>
      <c r="AF102" s="190">
        <f>SUM(AF9:AF101)</f>
        <v>0</v>
      </c>
      <c r="AG102" s="122"/>
      <c r="AH102" s="97"/>
      <c r="AI102" s="83"/>
      <c r="AJ102" s="84" t="s">
        <v>6</v>
      </c>
      <c r="AK102" s="85"/>
      <c r="AL102" s="85"/>
      <c r="AM102" s="86">
        <f>SUM(AM9:AM101)</f>
        <v>0</v>
      </c>
      <c r="AN102" s="191">
        <f>SUM(AN9:AN101)</f>
        <v>0</v>
      </c>
      <c r="AO102" s="127"/>
      <c r="AP102" s="98"/>
      <c r="AQ102" s="83"/>
      <c r="AR102" s="84" t="s">
        <v>6</v>
      </c>
      <c r="AS102" s="85"/>
      <c r="AT102" s="85"/>
      <c r="AU102" s="86">
        <f>SUM(AU9:AU101)</f>
        <v>0</v>
      </c>
      <c r="AV102" s="191">
        <f>SUM(AV9:AV101)</f>
        <v>0</v>
      </c>
      <c r="AW102" s="127"/>
      <c r="AX102" s="97"/>
      <c r="AY102" s="46"/>
    </row>
    <row r="103" spans="1:51" ht="11.25" customHeight="1">
      <c r="AW103" s="131"/>
      <c r="AX103" s="76"/>
      <c r="AY103" s="76"/>
    </row>
    <row r="104" spans="1:51" ht="14.25" thickBot="1">
      <c r="C104" s="77" t="s">
        <v>10</v>
      </c>
      <c r="AW104" s="131"/>
      <c r="AX104" s="76"/>
      <c r="AY104" s="76"/>
    </row>
    <row r="105" spans="1:51">
      <c r="A105" s="6" t="s">
        <v>132</v>
      </c>
      <c r="C105" s="137"/>
      <c r="D105" s="138"/>
      <c r="E105" s="138"/>
      <c r="F105" s="138"/>
      <c r="G105" s="138"/>
      <c r="H105" s="138"/>
      <c r="I105" s="139"/>
      <c r="J105" s="138"/>
      <c r="K105" s="138"/>
      <c r="L105" s="138"/>
      <c r="M105" s="138"/>
      <c r="N105" s="138"/>
      <c r="O105" s="138"/>
      <c r="P105" s="138"/>
      <c r="Q105" s="139"/>
      <c r="R105" s="140"/>
      <c r="S105" s="141"/>
      <c r="T105" s="138"/>
      <c r="U105" s="138"/>
      <c r="V105" s="138"/>
      <c r="W105" s="138"/>
      <c r="X105" s="138"/>
      <c r="Y105" s="139"/>
      <c r="Z105" s="138"/>
      <c r="AA105" s="138"/>
      <c r="AB105" s="138"/>
      <c r="AC105" s="138"/>
      <c r="AD105" s="138"/>
      <c r="AE105" s="138"/>
      <c r="AF105" s="138"/>
      <c r="AG105" s="139"/>
      <c r="AH105" s="140"/>
      <c r="AI105" s="141"/>
      <c r="AJ105" s="138"/>
      <c r="AK105" s="138"/>
      <c r="AL105" s="138"/>
      <c r="AM105" s="138"/>
      <c r="AN105" s="138"/>
      <c r="AO105" s="139"/>
      <c r="AP105" s="138"/>
      <c r="AQ105" s="138"/>
      <c r="AR105" s="138"/>
      <c r="AS105" s="138"/>
      <c r="AT105" s="138"/>
      <c r="AU105" s="138"/>
      <c r="AV105" s="138"/>
      <c r="AW105" s="139"/>
      <c r="AX105" s="142"/>
      <c r="AY105" s="295"/>
    </row>
    <row r="106" spans="1:51">
      <c r="C106" s="143"/>
      <c r="D106" s="144"/>
      <c r="E106" s="144"/>
      <c r="F106" s="144"/>
      <c r="G106" s="144"/>
      <c r="H106" s="144"/>
      <c r="I106" s="145"/>
      <c r="J106" s="144"/>
      <c r="K106" s="144"/>
      <c r="L106" s="144"/>
      <c r="M106" s="144"/>
      <c r="N106" s="144"/>
      <c r="O106" s="144"/>
      <c r="P106" s="144"/>
      <c r="Q106" s="145"/>
      <c r="R106" s="146"/>
      <c r="S106" s="147"/>
      <c r="T106" s="144"/>
      <c r="U106" s="144"/>
      <c r="V106" s="144"/>
      <c r="W106" s="144"/>
      <c r="X106" s="144"/>
      <c r="Y106" s="145"/>
      <c r="Z106" s="144"/>
      <c r="AA106" s="144"/>
      <c r="AB106" s="144"/>
      <c r="AC106" s="144"/>
      <c r="AD106" s="144"/>
      <c r="AE106" s="144"/>
      <c r="AF106" s="144"/>
      <c r="AG106" s="145"/>
      <c r="AH106" s="146"/>
      <c r="AI106" s="147"/>
      <c r="AJ106" s="144"/>
      <c r="AK106" s="144"/>
      <c r="AL106" s="144"/>
      <c r="AM106" s="144"/>
      <c r="AN106" s="144"/>
      <c r="AO106" s="145"/>
      <c r="AP106" s="144"/>
      <c r="AQ106" s="144"/>
      <c r="AR106" s="144"/>
      <c r="AS106" s="144"/>
      <c r="AT106" s="144"/>
      <c r="AU106" s="144"/>
      <c r="AV106" s="144"/>
      <c r="AW106" s="145"/>
      <c r="AX106" s="148"/>
      <c r="AY106" s="295"/>
    </row>
    <row r="107" spans="1:51">
      <c r="C107" s="143"/>
      <c r="D107" s="144"/>
      <c r="E107" s="144"/>
      <c r="F107" s="144"/>
      <c r="G107" s="144"/>
      <c r="H107" s="144"/>
      <c r="I107" s="145"/>
      <c r="J107" s="144"/>
      <c r="K107" s="144"/>
      <c r="L107" s="144"/>
      <c r="M107" s="144"/>
      <c r="N107" s="144"/>
      <c r="O107" s="144"/>
      <c r="P107" s="144"/>
      <c r="Q107" s="145"/>
      <c r="R107" s="146"/>
      <c r="S107" s="147"/>
      <c r="T107" s="144"/>
      <c r="U107" s="144"/>
      <c r="V107" s="144"/>
      <c r="W107" s="144"/>
      <c r="X107" s="144"/>
      <c r="Y107" s="145"/>
      <c r="Z107" s="144"/>
      <c r="AA107" s="144"/>
      <c r="AB107" s="144"/>
      <c r="AC107" s="144"/>
      <c r="AD107" s="144"/>
      <c r="AE107" s="144"/>
      <c r="AF107" s="144"/>
      <c r="AG107" s="145"/>
      <c r="AH107" s="146"/>
      <c r="AI107" s="147"/>
      <c r="AJ107" s="144"/>
      <c r="AK107" s="144"/>
      <c r="AL107" s="144"/>
      <c r="AM107" s="144"/>
      <c r="AN107" s="144"/>
      <c r="AO107" s="145"/>
      <c r="AP107" s="144"/>
      <c r="AQ107" s="144"/>
      <c r="AR107" s="144"/>
      <c r="AS107" s="144"/>
      <c r="AT107" s="144"/>
      <c r="AU107" s="144"/>
      <c r="AV107" s="144"/>
      <c r="AW107" s="145"/>
      <c r="AX107" s="148"/>
      <c r="AY107" s="295"/>
    </row>
    <row r="108" spans="1:51">
      <c r="C108" s="143"/>
      <c r="D108" s="144"/>
      <c r="E108" s="144"/>
      <c r="F108" s="144"/>
      <c r="G108" s="144"/>
      <c r="H108" s="144"/>
      <c r="I108" s="145"/>
      <c r="J108" s="144"/>
      <c r="K108" s="144"/>
      <c r="L108" s="144"/>
      <c r="M108" s="144"/>
      <c r="N108" s="144"/>
      <c r="O108" s="144"/>
      <c r="P108" s="144"/>
      <c r="Q108" s="145"/>
      <c r="R108" s="146"/>
      <c r="S108" s="147"/>
      <c r="T108" s="144"/>
      <c r="U108" s="144"/>
      <c r="V108" s="144"/>
      <c r="W108" s="144"/>
      <c r="X108" s="144"/>
      <c r="Y108" s="145"/>
      <c r="Z108" s="144"/>
      <c r="AA108" s="144"/>
      <c r="AB108" s="144"/>
      <c r="AC108" s="144"/>
      <c r="AD108" s="144"/>
      <c r="AE108" s="144"/>
      <c r="AF108" s="144"/>
      <c r="AG108" s="145"/>
      <c r="AH108" s="146"/>
      <c r="AI108" s="147"/>
      <c r="AJ108" s="144"/>
      <c r="AK108" s="144"/>
      <c r="AL108" s="144"/>
      <c r="AM108" s="144"/>
      <c r="AN108" s="144"/>
      <c r="AO108" s="145"/>
      <c r="AP108" s="144"/>
      <c r="AQ108" s="144"/>
      <c r="AR108" s="144"/>
      <c r="AS108" s="144"/>
      <c r="AT108" s="144"/>
      <c r="AU108" s="144"/>
      <c r="AV108" s="144"/>
      <c r="AW108" s="145"/>
      <c r="AX108" s="148"/>
      <c r="AY108" s="295"/>
    </row>
    <row r="109" spans="1:51">
      <c r="C109" s="143"/>
      <c r="D109" s="144"/>
      <c r="E109" s="144"/>
      <c r="F109" s="144"/>
      <c r="G109" s="144"/>
      <c r="H109" s="144"/>
      <c r="I109" s="145"/>
      <c r="J109" s="144"/>
      <c r="K109" s="144"/>
      <c r="L109" s="144"/>
      <c r="M109" s="144"/>
      <c r="N109" s="144"/>
      <c r="O109" s="144"/>
      <c r="P109" s="144"/>
      <c r="Q109" s="145"/>
      <c r="R109" s="146"/>
      <c r="S109" s="147"/>
      <c r="T109" s="144"/>
      <c r="U109" s="144"/>
      <c r="V109" s="144"/>
      <c r="W109" s="144"/>
      <c r="X109" s="144"/>
      <c r="Y109" s="145"/>
      <c r="Z109" s="144"/>
      <c r="AA109" s="144"/>
      <c r="AB109" s="144"/>
      <c r="AC109" s="144"/>
      <c r="AD109" s="144"/>
      <c r="AE109" s="144"/>
      <c r="AF109" s="144"/>
      <c r="AG109" s="145"/>
      <c r="AH109" s="146"/>
      <c r="AI109" s="147"/>
      <c r="AJ109" s="144"/>
      <c r="AK109" s="144"/>
      <c r="AL109" s="144"/>
      <c r="AM109" s="144"/>
      <c r="AN109" s="144"/>
      <c r="AO109" s="145"/>
      <c r="AP109" s="144"/>
      <c r="AQ109" s="144"/>
      <c r="AR109" s="144"/>
      <c r="AS109" s="144"/>
      <c r="AT109" s="144"/>
      <c r="AU109" s="144"/>
      <c r="AV109" s="144"/>
      <c r="AW109" s="145"/>
      <c r="AX109" s="148"/>
      <c r="AY109" s="295"/>
    </row>
    <row r="110" spans="1:51">
      <c r="C110" s="143"/>
      <c r="D110" s="144"/>
      <c r="E110" s="144"/>
      <c r="F110" s="144"/>
      <c r="G110" s="144"/>
      <c r="H110" s="144"/>
      <c r="I110" s="145"/>
      <c r="J110" s="144"/>
      <c r="K110" s="144"/>
      <c r="L110" s="144"/>
      <c r="M110" s="144"/>
      <c r="N110" s="144"/>
      <c r="O110" s="144"/>
      <c r="P110" s="144"/>
      <c r="Q110" s="145"/>
      <c r="R110" s="146"/>
      <c r="S110" s="147"/>
      <c r="T110" s="144"/>
      <c r="U110" s="144"/>
      <c r="V110" s="144"/>
      <c r="W110" s="144"/>
      <c r="X110" s="144"/>
      <c r="Y110" s="145"/>
      <c r="Z110" s="144"/>
      <c r="AA110" s="144"/>
      <c r="AB110" s="144"/>
      <c r="AC110" s="144"/>
      <c r="AD110" s="144"/>
      <c r="AE110" s="144"/>
      <c r="AF110" s="144"/>
      <c r="AG110" s="145"/>
      <c r="AH110" s="146"/>
      <c r="AI110" s="147"/>
      <c r="AJ110" s="144"/>
      <c r="AK110" s="144"/>
      <c r="AL110" s="144"/>
      <c r="AM110" s="144"/>
      <c r="AN110" s="144"/>
      <c r="AO110" s="145"/>
      <c r="AP110" s="144"/>
      <c r="AQ110" s="144"/>
      <c r="AR110" s="144"/>
      <c r="AS110" s="144"/>
      <c r="AT110" s="144"/>
      <c r="AU110" s="144"/>
      <c r="AV110" s="144"/>
      <c r="AW110" s="145"/>
      <c r="AX110" s="148"/>
      <c r="AY110" s="295"/>
    </row>
    <row r="111" spans="1:51">
      <c r="C111" s="143"/>
      <c r="D111" s="144"/>
      <c r="E111" s="144"/>
      <c r="F111" s="144"/>
      <c r="G111" s="144"/>
      <c r="H111" s="144"/>
      <c r="I111" s="145"/>
      <c r="J111" s="144"/>
      <c r="K111" s="144"/>
      <c r="L111" s="144"/>
      <c r="M111" s="144"/>
      <c r="N111" s="144"/>
      <c r="O111" s="144"/>
      <c r="P111" s="144"/>
      <c r="Q111" s="145"/>
      <c r="R111" s="146"/>
      <c r="S111" s="147"/>
      <c r="T111" s="144"/>
      <c r="U111" s="144"/>
      <c r="V111" s="144"/>
      <c r="W111" s="144"/>
      <c r="X111" s="144"/>
      <c r="Y111" s="145"/>
      <c r="Z111" s="144"/>
      <c r="AA111" s="144"/>
      <c r="AB111" s="144"/>
      <c r="AC111" s="144"/>
      <c r="AD111" s="144"/>
      <c r="AE111" s="144"/>
      <c r="AF111" s="144"/>
      <c r="AG111" s="145"/>
      <c r="AH111" s="146"/>
      <c r="AI111" s="147"/>
      <c r="AJ111" s="144"/>
      <c r="AK111" s="144"/>
      <c r="AL111" s="144"/>
      <c r="AM111" s="144"/>
      <c r="AN111" s="144"/>
      <c r="AO111" s="145"/>
      <c r="AP111" s="144"/>
      <c r="AQ111" s="144"/>
      <c r="AR111" s="144"/>
      <c r="AS111" s="144"/>
      <c r="AT111" s="144"/>
      <c r="AU111" s="144"/>
      <c r="AV111" s="144"/>
      <c r="AW111" s="145"/>
      <c r="AX111" s="148"/>
      <c r="AY111" s="295"/>
    </row>
    <row r="112" spans="1:51" ht="14.25" thickBot="1">
      <c r="C112" s="149"/>
      <c r="D112" s="150"/>
      <c r="E112" s="150"/>
      <c r="F112" s="150"/>
      <c r="G112" s="150"/>
      <c r="H112" s="150"/>
      <c r="I112" s="151"/>
      <c r="J112" s="150"/>
      <c r="K112" s="150"/>
      <c r="L112" s="150"/>
      <c r="M112" s="150"/>
      <c r="N112" s="150"/>
      <c r="O112" s="150"/>
      <c r="P112" s="150"/>
      <c r="Q112" s="151"/>
      <c r="R112" s="152"/>
      <c r="S112" s="153"/>
      <c r="T112" s="150"/>
      <c r="U112" s="150"/>
      <c r="V112" s="150"/>
      <c r="W112" s="150"/>
      <c r="X112" s="150"/>
      <c r="Y112" s="151"/>
      <c r="Z112" s="150"/>
      <c r="AA112" s="150"/>
      <c r="AB112" s="150"/>
      <c r="AC112" s="150"/>
      <c r="AD112" s="150"/>
      <c r="AE112" s="150"/>
      <c r="AF112" s="150"/>
      <c r="AG112" s="151"/>
      <c r="AH112" s="152"/>
      <c r="AI112" s="153"/>
      <c r="AJ112" s="150"/>
      <c r="AK112" s="150"/>
      <c r="AL112" s="150"/>
      <c r="AM112" s="150"/>
      <c r="AN112" s="150"/>
      <c r="AO112" s="151"/>
      <c r="AP112" s="150"/>
      <c r="AQ112" s="150"/>
      <c r="AR112" s="150"/>
      <c r="AS112" s="150"/>
      <c r="AT112" s="150"/>
      <c r="AU112" s="150"/>
      <c r="AV112" s="150"/>
      <c r="AW112" s="151"/>
      <c r="AX112" s="154"/>
      <c r="AY112" s="295"/>
    </row>
    <row r="113" spans="3:51">
      <c r="C113" s="166"/>
      <c r="D113" s="166"/>
      <c r="E113" s="166"/>
      <c r="F113" s="166"/>
      <c r="G113" s="166"/>
      <c r="H113" s="166"/>
      <c r="I113" s="296"/>
      <c r="J113" s="166"/>
      <c r="K113" s="166"/>
      <c r="L113" s="166"/>
      <c r="M113" s="166"/>
      <c r="N113" s="166"/>
      <c r="O113" s="166"/>
      <c r="P113" s="166"/>
      <c r="Q113" s="296"/>
      <c r="R113" s="166"/>
      <c r="S113" s="166"/>
      <c r="T113" s="166"/>
      <c r="U113" s="166"/>
      <c r="V113" s="166"/>
      <c r="W113" s="166"/>
      <c r="X113" s="166"/>
      <c r="Y113" s="296"/>
      <c r="Z113" s="166"/>
      <c r="AA113" s="166"/>
      <c r="AB113" s="166"/>
      <c r="AC113" s="166"/>
      <c r="AD113" s="166"/>
      <c r="AE113" s="166"/>
      <c r="AF113" s="166"/>
      <c r="AG113" s="296"/>
      <c r="AH113" s="166"/>
      <c r="AI113" s="166"/>
      <c r="AJ113" s="166"/>
      <c r="AK113" s="166"/>
      <c r="AL113" s="166"/>
      <c r="AM113" s="166"/>
      <c r="AN113" s="166"/>
      <c r="AO113" s="296"/>
      <c r="AP113" s="166"/>
      <c r="AQ113" s="166"/>
      <c r="AR113" s="166"/>
      <c r="AS113" s="166"/>
      <c r="AT113" s="166"/>
      <c r="AU113" s="166"/>
      <c r="AV113" s="166"/>
      <c r="AW113" s="296"/>
      <c r="AX113" s="166"/>
      <c r="AY113" s="166"/>
    </row>
    <row r="114" spans="3:51">
      <c r="C114" s="166"/>
      <c r="D114" s="166"/>
      <c r="E114" s="166"/>
      <c r="F114" s="166"/>
      <c r="G114" s="166"/>
      <c r="H114" s="166"/>
      <c r="I114" s="296"/>
      <c r="J114" s="166"/>
      <c r="K114" s="166"/>
      <c r="L114" s="166"/>
      <c r="M114" s="166"/>
      <c r="N114" s="166"/>
      <c r="O114" s="166"/>
      <c r="P114" s="166"/>
      <c r="Q114" s="296"/>
      <c r="R114" s="166"/>
      <c r="S114" s="166"/>
      <c r="T114" s="166"/>
      <c r="U114" s="166"/>
      <c r="V114" s="166"/>
      <c r="W114" s="166"/>
      <c r="X114" s="166"/>
      <c r="Y114" s="296"/>
      <c r="Z114" s="166"/>
      <c r="AA114" s="166"/>
      <c r="AB114" s="166"/>
      <c r="AC114" s="166"/>
      <c r="AD114" s="166"/>
      <c r="AE114" s="166"/>
      <c r="AF114" s="166"/>
      <c r="AG114" s="296"/>
      <c r="AH114" s="166"/>
      <c r="AI114" s="166"/>
      <c r="AJ114" s="166"/>
      <c r="AK114" s="166"/>
      <c r="AL114" s="166"/>
      <c r="AM114" s="166"/>
      <c r="AN114" s="166"/>
      <c r="AO114" s="296"/>
      <c r="AP114" s="166"/>
      <c r="AQ114" s="166"/>
      <c r="AR114" s="166"/>
      <c r="AS114" s="166"/>
      <c r="AT114" s="166"/>
      <c r="AU114" s="166"/>
      <c r="AV114" s="166"/>
      <c r="AW114" s="296"/>
      <c r="AX114" s="166"/>
      <c r="AY114" s="166"/>
    </row>
    <row r="115" spans="3:51">
      <c r="C115" s="166"/>
      <c r="D115" s="166"/>
      <c r="E115" s="166"/>
      <c r="F115" s="166"/>
      <c r="G115" s="166"/>
      <c r="H115" s="166"/>
      <c r="I115" s="296"/>
      <c r="J115" s="166"/>
      <c r="K115" s="166"/>
      <c r="L115" s="166"/>
      <c r="M115" s="166"/>
      <c r="N115" s="166"/>
      <c r="O115" s="166"/>
      <c r="P115" s="166"/>
      <c r="Q115" s="296"/>
      <c r="R115" s="166"/>
      <c r="S115" s="166"/>
      <c r="T115" s="166"/>
      <c r="U115" s="166"/>
      <c r="V115" s="166"/>
      <c r="W115" s="166"/>
      <c r="X115" s="166"/>
      <c r="Y115" s="296"/>
      <c r="Z115" s="166"/>
      <c r="AA115" s="166"/>
      <c r="AB115" s="166"/>
      <c r="AC115" s="166"/>
      <c r="AD115" s="166"/>
      <c r="AE115" s="166"/>
      <c r="AF115" s="166"/>
      <c r="AG115" s="296"/>
      <c r="AH115" s="166"/>
      <c r="AI115" s="166"/>
      <c r="AJ115" s="166"/>
      <c r="AK115" s="166"/>
      <c r="AL115" s="166"/>
      <c r="AM115" s="166"/>
      <c r="AN115" s="166"/>
      <c r="AO115" s="296"/>
      <c r="AP115" s="166"/>
      <c r="AQ115" s="166"/>
      <c r="AR115" s="166"/>
      <c r="AS115" s="166"/>
      <c r="AT115" s="166"/>
      <c r="AU115" s="166"/>
      <c r="AV115" s="166"/>
      <c r="AW115" s="296"/>
      <c r="AX115" s="166"/>
      <c r="AY115" s="166"/>
    </row>
    <row r="116" spans="3:51">
      <c r="C116" s="166"/>
      <c r="D116" s="166"/>
      <c r="E116" s="166"/>
      <c r="F116" s="166"/>
      <c r="G116" s="166"/>
      <c r="H116" s="166"/>
      <c r="I116" s="296"/>
      <c r="J116" s="166"/>
      <c r="K116" s="166"/>
      <c r="L116" s="166"/>
      <c r="M116" s="166"/>
      <c r="N116" s="166"/>
      <c r="O116" s="166"/>
      <c r="P116" s="166"/>
      <c r="Q116" s="296"/>
      <c r="R116" s="166"/>
      <c r="S116" s="166"/>
      <c r="T116" s="166"/>
      <c r="U116" s="166"/>
      <c r="V116" s="166"/>
      <c r="W116" s="166"/>
      <c r="X116" s="166"/>
      <c r="Y116" s="296"/>
      <c r="Z116" s="166"/>
      <c r="AA116" s="166"/>
      <c r="AB116" s="166"/>
      <c r="AC116" s="166"/>
      <c r="AD116" s="166"/>
      <c r="AE116" s="166"/>
      <c r="AF116" s="166"/>
      <c r="AG116" s="296"/>
      <c r="AH116" s="166"/>
      <c r="AI116" s="166"/>
      <c r="AJ116" s="166"/>
      <c r="AK116" s="166"/>
      <c r="AL116" s="166"/>
      <c r="AM116" s="166"/>
      <c r="AN116" s="166"/>
      <c r="AO116" s="296"/>
      <c r="AP116" s="166"/>
      <c r="AQ116" s="166"/>
      <c r="AR116" s="166"/>
      <c r="AS116" s="166"/>
      <c r="AT116" s="166"/>
      <c r="AU116" s="166"/>
      <c r="AV116" s="166"/>
      <c r="AW116" s="296"/>
      <c r="AX116" s="166"/>
      <c r="AY116" s="166"/>
    </row>
    <row r="117" spans="3:51">
      <c r="C117" s="166"/>
      <c r="D117" s="166"/>
      <c r="E117" s="166"/>
      <c r="F117" s="166"/>
      <c r="G117" s="166"/>
      <c r="H117" s="166"/>
      <c r="I117" s="296"/>
      <c r="J117" s="166"/>
      <c r="K117" s="166"/>
      <c r="L117" s="166"/>
      <c r="M117" s="166"/>
      <c r="N117" s="166"/>
      <c r="O117" s="166"/>
      <c r="P117" s="166"/>
      <c r="Q117" s="296"/>
      <c r="R117" s="166"/>
      <c r="S117" s="166"/>
      <c r="T117" s="166"/>
      <c r="U117" s="166"/>
      <c r="V117" s="166"/>
      <c r="W117" s="166"/>
      <c r="X117" s="166"/>
      <c r="Y117" s="296"/>
      <c r="Z117" s="166"/>
      <c r="AA117" s="166"/>
      <c r="AB117" s="166"/>
      <c r="AC117" s="166"/>
      <c r="AD117" s="166"/>
      <c r="AE117" s="166"/>
      <c r="AF117" s="166"/>
      <c r="AG117" s="296"/>
      <c r="AH117" s="166"/>
      <c r="AI117" s="166"/>
      <c r="AJ117" s="166"/>
      <c r="AK117" s="166"/>
      <c r="AL117" s="166"/>
      <c r="AM117" s="166"/>
      <c r="AN117" s="166"/>
      <c r="AO117" s="296"/>
      <c r="AP117" s="166"/>
      <c r="AQ117" s="166"/>
      <c r="AR117" s="166"/>
      <c r="AS117" s="166"/>
      <c r="AT117" s="166"/>
      <c r="AU117" s="166"/>
      <c r="AV117" s="166"/>
      <c r="AW117" s="296"/>
      <c r="AX117" s="166"/>
      <c r="AY117" s="166"/>
    </row>
    <row r="118" spans="3:51">
      <c r="C118" s="166"/>
      <c r="D118" s="166"/>
      <c r="E118" s="166"/>
      <c r="F118" s="166"/>
      <c r="G118" s="166"/>
      <c r="H118" s="166"/>
      <c r="I118" s="296"/>
      <c r="J118" s="166"/>
      <c r="K118" s="166"/>
      <c r="L118" s="166"/>
      <c r="M118" s="166"/>
      <c r="N118" s="166"/>
      <c r="O118" s="166"/>
      <c r="P118" s="166"/>
      <c r="Q118" s="296"/>
      <c r="R118" s="166"/>
      <c r="S118" s="166"/>
      <c r="T118" s="166"/>
      <c r="U118" s="166"/>
      <c r="V118" s="166"/>
      <c r="W118" s="166"/>
      <c r="X118" s="166"/>
      <c r="Y118" s="296"/>
      <c r="Z118" s="166"/>
      <c r="AA118" s="166"/>
      <c r="AB118" s="166"/>
      <c r="AC118" s="166"/>
      <c r="AD118" s="166"/>
      <c r="AE118" s="166"/>
      <c r="AF118" s="166"/>
      <c r="AG118" s="296"/>
      <c r="AH118" s="166"/>
      <c r="AI118" s="166"/>
      <c r="AJ118" s="166"/>
      <c r="AK118" s="166"/>
      <c r="AL118" s="166"/>
      <c r="AM118" s="166"/>
      <c r="AN118" s="166"/>
      <c r="AO118" s="296"/>
      <c r="AP118" s="166"/>
      <c r="AQ118" s="166"/>
      <c r="AR118" s="166"/>
      <c r="AS118" s="166"/>
      <c r="AT118" s="166"/>
      <c r="AU118" s="166"/>
      <c r="AV118" s="166"/>
      <c r="AW118" s="296"/>
      <c r="AX118" s="166"/>
      <c r="AY118" s="166"/>
    </row>
    <row r="119" spans="3:51">
      <c r="C119" s="166"/>
      <c r="D119" s="166"/>
      <c r="E119" s="166"/>
      <c r="F119" s="166"/>
      <c r="G119" s="166"/>
      <c r="H119" s="166"/>
      <c r="I119" s="296"/>
      <c r="J119" s="166"/>
      <c r="K119" s="166"/>
      <c r="L119" s="166"/>
      <c r="M119" s="166"/>
      <c r="N119" s="166"/>
      <c r="O119" s="166"/>
      <c r="P119" s="166"/>
      <c r="Q119" s="296"/>
      <c r="R119" s="166"/>
      <c r="S119" s="166"/>
      <c r="T119" s="166"/>
      <c r="U119" s="166"/>
      <c r="V119" s="166"/>
      <c r="W119" s="166"/>
      <c r="X119" s="166"/>
      <c r="Y119" s="296"/>
      <c r="Z119" s="166"/>
      <c r="AA119" s="166"/>
      <c r="AB119" s="166"/>
      <c r="AC119" s="166"/>
      <c r="AD119" s="166"/>
      <c r="AE119" s="166"/>
      <c r="AF119" s="166"/>
      <c r="AG119" s="296"/>
      <c r="AH119" s="166"/>
      <c r="AI119" s="166"/>
      <c r="AJ119" s="166"/>
      <c r="AK119" s="166"/>
      <c r="AL119" s="166"/>
      <c r="AM119" s="166"/>
      <c r="AN119" s="166"/>
      <c r="AO119" s="296"/>
      <c r="AP119" s="166"/>
      <c r="AQ119" s="166"/>
      <c r="AR119" s="166"/>
      <c r="AS119" s="166"/>
      <c r="AT119" s="166"/>
      <c r="AU119" s="166"/>
      <c r="AV119" s="166"/>
      <c r="AW119" s="296"/>
      <c r="AX119" s="166"/>
      <c r="AY119" s="166"/>
    </row>
  </sheetData>
  <sheetProtection algorithmName="SHA-512" hashValue="DNoOjuavu1BxF8Aqz85AONY9Z4dMIHAdrHBQuL/aY/tmxpJtM8oAq+DCtyKDfvNd/Pv1UbuH0UARibuinJtzwA==" saltValue="+fc58SSYMZDxiOZTJMF43Q==" spinCount="100000" sheet="1" objects="1" scenarios="1"/>
  <mergeCells count="5">
    <mergeCell ref="C2:N2"/>
    <mergeCell ref="O2:V2"/>
    <mergeCell ref="W2:AD2"/>
    <mergeCell ref="AF2:AL2"/>
    <mergeCell ref="AM2:AQ2"/>
  </mergeCells>
  <phoneticPr fontId="3"/>
  <conditionalFormatting sqref="H9:H101 P9:P101 X9:X101 AF9:AF101 AN9:AN101 AV9:AV101">
    <cfRule type="cellIs" dxfId="26" priority="3" operator="greaterThan">
      <formula>G9</formula>
    </cfRule>
  </conditionalFormatting>
  <conditionalFormatting sqref="C105:C112 S105:S112 AI105:AI112">
    <cfRule type="duplicateValues" dxfId="25" priority="2"/>
  </conditionalFormatting>
  <conditionalFormatting sqref="D105:D112 T105:T112 AJ105:AJ112">
    <cfRule type="duplicateValues" dxfId="24" priority="1"/>
  </conditionalFormatting>
  <dataValidations count="3">
    <dataValidation type="custom" allowBlank="1" showInputMessage="1" showErrorMessage="1" errorTitle="文字数超過" error="全角30文字以下で入力して下さい" sqref="D105:D112 T105:T112 AJ105:AJ112">
      <formula1>LENB(D105)&lt;=60</formula1>
    </dataValidation>
    <dataValidation type="custom" imeMode="disabled" allowBlank="1" showInputMessage="1" showErrorMessage="1" errorTitle="入力制限" error="半角英数大文字２桁以内で設定してください" sqref="Y9:Y101 AG9:AG101 AW9:AW101 I9:I101 AO9:AO101 Q9:Q101 C105:C112 S105:S112 AI105:AI112">
      <formula1>AND(EXACT(UPPER(C9),C9),LENB(C9)&lt;=2)</formula1>
    </dataValidation>
    <dataValidation imeMode="off" allowBlank="1" showInputMessage="1" showErrorMessage="1" sqref="H9:H101 P9:P101 X9:X101 AF9:AF101 AN9:AN101 AV9:AV101"/>
  </dataValidations>
  <hyperlinks>
    <hyperlink ref="I8" location="南城市!C105" display="備"/>
    <hyperlink ref="Q8" location="南城市!C105" display="備"/>
    <hyperlink ref="Y8" location="南城市!C105" display="備"/>
    <hyperlink ref="AG8" location="南城市!C105" display="備"/>
    <hyperlink ref="AO8" location="南城市!C105" display="備"/>
    <hyperlink ref="AW8" location="南城市!C105" display="備"/>
    <hyperlink ref="I4" location="入力!B25" display="南城市"/>
  </hyperlinks>
  <printOptions horizontalCentered="1"/>
  <pageMargins left="0.27559055118110237" right="0" top="0.59055118110236227" bottom="0.19685039370078741" header="0.39370078740157483" footer="0.19685039370078741"/>
  <pageSetup paperSize="8" scale="64" orientation="portrait" r:id="rId1"/>
  <headerFooter alignWithMargins="0">
    <oddHeader>&amp;L&amp;"ＭＳ Ｐゴシック,太字"&amp;18折込広告企画書　　　沖縄地区　№１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16</vt:i4>
      </vt:variant>
    </vt:vector>
  </HeadingPairs>
  <TitlesOfParts>
    <vt:vector size="34" baseType="lpstr">
      <vt:lpstr>入力</vt:lpstr>
      <vt:lpstr>那覇市</vt:lpstr>
      <vt:lpstr>宜野湾市・平良市</vt:lpstr>
      <vt:lpstr>石垣市</vt:lpstr>
      <vt:lpstr>名護市</vt:lpstr>
      <vt:lpstr>浦添市・糸満市</vt:lpstr>
      <vt:lpstr>沖縄市・豊見城市</vt:lpstr>
      <vt:lpstr>うるま市</vt:lpstr>
      <vt:lpstr>南城市</vt:lpstr>
      <vt:lpstr>国頭村・大宜味村・東村</vt:lpstr>
      <vt:lpstr>今帰仁村・本部町</vt:lpstr>
      <vt:lpstr>恩納村・宜野座村・金武町・伊江村</vt:lpstr>
      <vt:lpstr>読谷村・嘉手納町・北谷町</vt:lpstr>
      <vt:lpstr>北中城村・中城村・西原町</vt:lpstr>
      <vt:lpstr>与那原町・南風原町・仲里村・渡嘉敷村</vt:lpstr>
      <vt:lpstr>座間味村・粟国村・渡名喜村・南大東村・北大東村・伊平屋村</vt:lpstr>
      <vt:lpstr>伊是名村・八重瀬町・県外離島奄美</vt:lpstr>
      <vt:lpstr>指示書き一覧</vt:lpstr>
      <vt:lpstr>うるま市!Print_Area</vt:lpstr>
      <vt:lpstr>伊是名村・八重瀬町・県外離島奄美!Print_Area</vt:lpstr>
      <vt:lpstr>浦添市・糸満市!Print_Area</vt:lpstr>
      <vt:lpstr>沖縄市・豊見城市!Print_Area</vt:lpstr>
      <vt:lpstr>恩納村・宜野座村・金武町・伊江村!Print_Area</vt:lpstr>
      <vt:lpstr>宜野湾市・平良市!Print_Area</vt:lpstr>
      <vt:lpstr>国頭村・大宜味村・東村!Print_Area</vt:lpstr>
      <vt:lpstr>今帰仁村・本部町!Print_Area</vt:lpstr>
      <vt:lpstr>座間味村・粟国村・渡名喜村・南大東村・北大東村・伊平屋村!Print_Area</vt:lpstr>
      <vt:lpstr>石垣市!Print_Area</vt:lpstr>
      <vt:lpstr>読谷村・嘉手納町・北谷町!Print_Area</vt:lpstr>
      <vt:lpstr>那覇市!Print_Area</vt:lpstr>
      <vt:lpstr>南城市!Print_Area</vt:lpstr>
      <vt:lpstr>北中城村・中城村・西原町!Print_Area</vt:lpstr>
      <vt:lpstr>名護市!Print_Area</vt:lpstr>
      <vt:lpstr>与那原町・南風原町・仲里村・渡嘉敷村!Print_Area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PC-9800ﾕｰｻﾞ</dc:creator>
  <cp:lastModifiedBy>008</cp:lastModifiedBy>
  <cp:lastPrinted>2020-06-30T03:42:48Z</cp:lastPrinted>
  <dcterms:created xsi:type="dcterms:W3CDTF">1997-10-22T10:06:52Z</dcterms:created>
  <dcterms:modified xsi:type="dcterms:W3CDTF">2023-09-27T09:00:15Z</dcterms:modified>
</cp:coreProperties>
</file>